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pservenack\Desktop\PJS 2021wk02 Wed\Website Docs\"/>
    </mc:Choice>
  </mc:AlternateContent>
  <xr:revisionPtr revIDLastSave="0" documentId="13_ncr:1_{B8D7FE36-9839-4A2B-A5F1-CBD311680FB7}"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90" yWindow="975" windowWidth="17280" windowHeight="131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8" i="5" l="1"/>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S128" i="5"/>
  <c r="V127" i="5"/>
  <c r="V126" i="5"/>
  <c r="S126" i="5"/>
  <c r="V125" i="5"/>
  <c r="T125" i="5"/>
  <c r="V123" i="5"/>
  <c r="X123" i="5" s="1"/>
  <c r="V122" i="5"/>
  <c r="I122" i="5" s="1"/>
  <c r="S122" i="5"/>
  <c r="V121" i="5"/>
  <c r="R121" i="5" s="1"/>
  <c r="T121" i="5"/>
  <c r="S120" i="5"/>
  <c r="T120" i="5"/>
  <c r="V119" i="5"/>
  <c r="V118" i="5"/>
  <c r="V117" i="5"/>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X127" i="5"/>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X126" i="5"/>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X119" i="5"/>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J5" i="5"/>
  <c r="T5"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X125" i="5"/>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T118" i="5" s="1"/>
  <c r="X5" i="5"/>
  <c r="G18" i="5"/>
  <c r="I20" i="5"/>
  <c r="J24" i="5"/>
  <c r="F24" i="5"/>
  <c r="G26" i="5"/>
  <c r="I28" i="5"/>
  <c r="J32" i="5"/>
  <c r="F32" i="5"/>
  <c r="J101" i="5"/>
  <c r="I101" i="5"/>
  <c r="H101" i="5"/>
  <c r="G106" i="5"/>
  <c r="I114" i="5"/>
  <c r="F117" i="5"/>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X117" i="5"/>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X121" i="5"/>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T117" i="5"/>
  <c r="I118" i="5"/>
  <c r="F121" i="5"/>
  <c r="X122" i="5"/>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X118" i="5" l="1"/>
  <c r="S118" i="5"/>
  <c r="C10" i="6"/>
  <c r="C9" i="6"/>
  <c r="C11" i="6"/>
  <c r="C7" i="6"/>
  <c r="B32" i="6"/>
  <c r="C12" i="6"/>
  <c r="C8"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T116" i="5" s="1"/>
  <c r="H116" i="5"/>
  <c r="F116" i="5"/>
  <c r="R116" i="5"/>
  <c r="I116" i="5"/>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X120" i="5"/>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X124"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X128" i="5"/>
  <c r="G168" i="5"/>
  <c r="J136" i="5"/>
  <c r="H136" i="5"/>
  <c r="F136" i="5"/>
  <c r="R136" i="5"/>
  <c r="I136" i="5"/>
  <c r="E136" i="5"/>
  <c r="X136" i="5" s="1"/>
  <c r="E320" i="5"/>
  <c r="X320" i="5" s="1"/>
  <c r="J320" i="5"/>
  <c r="F320" i="5"/>
  <c r="R320" i="5"/>
  <c r="I320" i="5"/>
  <c r="H320" i="5"/>
  <c r="J112" i="5"/>
  <c r="H112" i="5"/>
  <c r="F112" i="5"/>
  <c r="R112" i="5"/>
  <c r="I112" i="5"/>
  <c r="E112" i="5"/>
  <c r="X112" i="5" s="1"/>
  <c r="S6" i="5"/>
  <c r="S5" i="5"/>
  <c r="X116" i="5" l="1"/>
  <c r="S116" i="5"/>
  <c r="H45" i="6"/>
  <c r="D45" i="6" s="1"/>
  <c r="H42" i="6"/>
  <c r="D42" i="6" s="1"/>
  <c r="H50" i="6"/>
  <c r="D5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R7" i="5"/>
  <c r="I7" i="5"/>
  <c r="J7" i="5"/>
  <c r="T7" i="5" s="1"/>
  <c r="H17" i="5"/>
  <c r="I17" i="5"/>
  <c r="J17" i="5"/>
  <c r="R17" i="5"/>
  <c r="F17" i="5"/>
  <c r="E1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X13" i="5" l="1"/>
  <c r="X10" i="5"/>
  <c r="D65" i="6"/>
  <c r="X9" i="5"/>
  <c r="X12" i="5"/>
  <c r="X14" i="5"/>
  <c r="X17" i="5"/>
  <c r="S17" i="5"/>
  <c r="D66" i="6"/>
  <c r="C67" i="6"/>
  <c r="X11" i="5"/>
  <c r="X15" i="5"/>
  <c r="X8" i="5"/>
  <c r="X7" i="5"/>
  <c r="G69" i="6"/>
  <c r="X16" i="5"/>
  <c r="S16" i="5"/>
  <c r="D55" i="6"/>
  <c r="C55" i="6"/>
  <c r="D56" i="6"/>
  <c r="C56" i="6"/>
  <c r="S11" i="5"/>
  <c r="S13" i="5"/>
  <c r="S8" i="5"/>
  <c r="S9" i="5"/>
  <c r="S14" i="5"/>
  <c r="S10" i="5"/>
  <c r="S12" i="5"/>
  <c r="S15" i="5"/>
  <c r="S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<sst xmlns="http://schemas.openxmlformats.org/spreadsheetml/2006/main" count="21797" uniqueCount="15519">
  <si>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</si>
  <si>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</si>
  <si>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</si>
  <si>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</si>
  <si>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</si>
  <si>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</si>
  <si>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</si>
  <si>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</si>
  <si>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</si>
  <si>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</si>
  <si>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</si>
  <si>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</si>
  <si>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</si>
  <si>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</si>
  <si>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</si>
  <si>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</si>
  <si>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</si>
  <si>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</si>
  <si>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</si>
  <si>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</si>
  <si>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</si>
  <si>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</si>
  <si>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</si>
  <si>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</si>
  <si>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</si>
  <si>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</si>
  <si>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</si>
  <si>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</si>
  <si>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</si>
  <si>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</si>
  <si>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</si>
  <si>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</si>
  <si>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</si>
  <si>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</si>
  <si>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</si>
  <si>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</si>
  <si>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</si>
  <si>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</si>
  <si>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</si>
  <si>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</si>
  <si>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</si>
  <si>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</si>
  <si>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</si>
  <si>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</si>
  <si>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</si>
  <si>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</si>
  <si>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</si>
  <si>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</si>
  <si>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</si>
  <si>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</si>
  <si>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</si>
  <si>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</si>
  <si>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</si>
  <si>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</si>
  <si>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</si>
  <si>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</si>
  <si>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</si>
  <si>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</si>
  <si>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</si>
  <si>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</si>
  <si>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</si>
  <si>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</si>
  <si>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</si>
  <si>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</si>
  <si>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</si>
  <si>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</si>
  <si>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</si>
  <si>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</si>
  <si>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</si>
  <si>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</si>
  <si>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</si>
  <si>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</si>
  <si>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</si>
  <si>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</si>
  <si>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</si>
  <si>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</si>
  <si>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</si>
  <si>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</si>
  <si>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</si>
  <si>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</si>
  <si>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</si>
  <si>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</si>
  <si>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</si>
  <si>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</si>
  <si>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</si>
  <si>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</si>
  <si>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</si>
  <si>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</si>
  <si>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</si>
  <si>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</si>
  <si>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</si>
  <si>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</si>
  <si>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</si>
  <si>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</si>
  <si>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</si>
  <si>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</si>
  <si>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</si>
  <si>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</si>
  <si>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</si>
  <si>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</si>
  <si>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</si>
  <si>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</si>
  <si>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</si>
  <si>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</si>
  <si>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</si>
  <si>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</si>
  <si>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</si>
  <si>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</si>
  <si>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</si>
  <si>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</si>
  <si>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</si>
  <si>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</si>
  <si>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</si>
  <si>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</si>
  <si>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</si>
  <si>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</si>
  <si>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</si>
  <si>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</si>
  <si>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</si>
  <si>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</si>
  <si>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</si>
  <si>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</si>
  <si>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</si>
  <si>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</si>
  <si>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</si>
  <si>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</si>
  <si>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</si>
  <si>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</si>
  <si>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</si>
  <si>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</si>
  <si>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</si>
  <si>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</si>
  <si>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</si>
  <si>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</si>
  <si>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</si>
  <si>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</si>
  <si>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</si>
  <si>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</si>
  <si>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</si>
  <si>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</si>
  <si>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</si>
  <si>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</si>
  <si>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</si>
  <si>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</si>
  <si>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</si>
  <si>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</si>
  <si>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</si>
  <si>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</si>
  <si>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</si>
  <si>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</si>
  <si>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</si>
  <si>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</si>
  <si>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</si>
  <si>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</si>
  <si>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</si>
  <si>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</si>
  <si>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</si>
  <si>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</si>
  <si>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</si>
  <si>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</si>
  <si>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</si>
  <si>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</si>
  <si>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</si>
  <si>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</si>
  <si>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</si>
  <si>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</si>
  <si>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</si>
  <si>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</si>
  <si>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</si>
  <si>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</si>
  <si>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</si>
  <si>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</si>
  <si>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</si>
  <si>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</si>
  <si>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</si>
  <si>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</si>
  <si>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</si>
  <si>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</si>
  <si>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</si>
  <si>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</si>
  <si>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</si>
  <si>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</si>
  <si>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</si>
  <si>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</si>
  <si>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</si>
  <si>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</si>
  <si>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</si>
  <si>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</si>
  <si>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</si>
  <si>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</si>
  <si>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</si>
  <si>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</si>
  <si>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</si>
  <si>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</si>
  <si>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</si>
  <si>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</si>
  <si>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</si>
  <si>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</si>
  <si>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</si>
  <si>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</si>
  <si>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</si>
  <si>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</si>
  <si>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</si>
  <si>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</si>
  <si>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</si>
  <si>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</si>
  <si>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</si>
  <si>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</si>
  <si>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</si>
  <si>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</si>
  <si>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</si>
  <si>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</si>
  <si>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</si>
  <si>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</si>
  <si>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</si>
  <si>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</si>
  <si>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</si>
  <si>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</si>
  <si>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</si>
  <si>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</si>
  <si>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</si>
  <si>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</si>
  <si>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</si>
  <si>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</si>
  <si>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</si>
  <si>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</si>
  <si>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</si>
  <si>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</si>
  <si>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</si>
  <si>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</si>
  <si>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</si>
  <si>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</si>
  <si>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</si>
  <si>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</si>
  <si>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</si>
  <si>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</si>
  <si>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</si>
  <si>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</si>
  <si>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</si>
  <si>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</si>
  <si>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</si>
  <si>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</si>
  <si>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</si>
  <si>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</si>
  <si>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</si>
  <si>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</si>
  <si>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</si>
  <si>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</si>
  <si>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</si>
  <si>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</si>
  <si>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</si>
  <si>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</si>
  <si>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</si>
  <si>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</si>
  <si>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</si>
  <si>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</si>
  <si>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</si>
  <si>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</si>
  <si>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</si>
  <si>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</si>
  <si>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</si>
  <si>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</si>
  <si>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</si>
  <si>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</si>
  <si>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</si>
  <si>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</si>
  <si>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</si>
  <si>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</si>
  <si>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</si>
  <si>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</si>
  <si>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</si>
  <si>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</si>
  <si>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</si>
  <si>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</si>
  <si>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</si>
  <si>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</si>
  <si>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</si>
  <si>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</si>
  <si>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</si>
  <si>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</si>
  <si>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</si>
  <si>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</si>
  <si>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</si>
  <si>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</si>
  <si>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</si>
  <si>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</si>
  <si>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</si>
  <si>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</si>
  <si>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</si>
  <si>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</si>
  <si>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</si>
  <si>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</si>
  <si>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</si>
  <si>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</si>
  <si>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</si>
  <si>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</si>
  <si>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</si>
  <si>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</si>
  <si>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</si>
  <si>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</si>
  <si>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</si>
  <si>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</si>
  <si>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</si>
  <si>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</si>
  <si>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</si>
  <si>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</si>
  <si>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</si>
  <si>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</si>
  <si>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</si>
  <si>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</si>
  <si>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</si>
  <si>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</si>
  <si>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</si>
  <si>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</si>
  <si>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</si>
  <si>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</si>
  <si>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</si>
  <si>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</si>
  <si>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</si>
  <si>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</si>
  <si>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</si>
  <si>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</si>
  <si>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</si>
  <si>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</si>
  <si>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</si>
  <si>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</si>
  <si>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</si>
  <si>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</si>
  <si>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</si>
  <si>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</si>
  <si>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</si>
  <si>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</si>
  <si>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</si>
  <si>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</si>
  <si>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</si>
  <si>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</si>
  <si>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</si>
  <si>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</si>
  <si>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</si>
  <si>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</si>
  <si>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</si>
  <si>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</si>
  <si>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</si>
  <si>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</si>
  <si>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</si>
  <si>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</si>
  <si>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</si>
  <si>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</si>
  <si>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</si>
  <si>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</si>
  <si>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</si>
  <si>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</si>
  <si>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</si>
  <si>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</si>
  <si>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</si>
  <si>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</si>
  <si>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</si>
  <si>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</si>
  <si>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</si>
  <si>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</si>
  <si>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</si>
  <si>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</si>
  <si>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</si>
  <si>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</si>
  <si>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</si>
  <si>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</si>
  <si>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</si>
  <si>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</si>
  <si>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</si>
  <si>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</si>
  <si>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</si>
  <si>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</si>
  <si>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</si>
  <si>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</si>
  <si>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</si>
  <si>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</si>
  <si>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</si>
  <si>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</si>
  <si>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</si>
  <si>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</si>
  <si>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</si>
  <si>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</si>
  <si>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</si>
  <si>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</si>
  <si>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</si>
  <si>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</si>
  <si>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</si>
  <si>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</si>
  <si>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</si>
  <si>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</si>
  <si>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</si>
  <si>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</si>
  <si>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</si>
  <si>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</si>
  <si>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</si>
  <si>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</si>
  <si>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</si>
  <si>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</si>
  <si>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</si>
  <si>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</si>
  <si>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</si>
  <si>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</si>
  <si>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</si>
  <si>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</si>
  <si>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</si>
  <si>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</si>
  <si>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</si>
  <si>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</si>
  <si>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</si>
  <si>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</si>
  <si>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</si>
  <si>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</si>
  <si>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</si>
  <si>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</si>
  <si>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</si>
  <si>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</si>
  <si>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</si>
  <si>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</si>
  <si>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</si>
  <si>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</si>
  <si>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</si>
  <si>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</si>
  <si>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</si>
  <si>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</si>
  <si>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</si>
  <si>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</si>
  <si>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</si>
  <si>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</si>
  <si>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</si>
  <si>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</si>
  <si>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</si>
  <si>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</si>
  <si>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</si>
  <si>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</si>
  <si>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</si>
  <si>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</si>
  <si>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</si>
  <si>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</si>
  <si>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</si>
  <si>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</si>
  <si>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</si>
  <si>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</si>
  <si>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</si>
  <si>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</si>
  <si>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</si>
  <si>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</si>
  <si>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</si>
  <si>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</si>
  <si>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</si>
  <si>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</si>
  <si>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</si>
  <si>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</si>
  <si>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</si>
  <si>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</si>
  <si>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</si>
  <si>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</si>
  <si>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</si>
  <si>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</si>
  <si>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</si>
  <si>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</si>
  <si>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</si>
  <si>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</si>
  <si>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</si>
  <si>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</si>
  <si>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</si>
  <si>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</si>
  <si>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</si>
  <si>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</si>
  <si>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</si>
  <si>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</si>
  <si>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</si>
  <si>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</si>
  <si>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</si>
  <si>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</si>
  <si>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</si>
  <si>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</si>
  <si>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</si>
  <si>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</si>
  <si>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</si>
  <si>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</si>
  <si>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</si>
  <si>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</si>
  <si>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</si>
  <si>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</si>
  <si>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</si>
  <si>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</si>
  <si>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</si>
  <si>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</si>
  <si>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</si>
  <si>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</si>
  <si>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</si>
  <si>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</si>
  <si>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</si>
  <si>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</si>
  <si>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</si>
  <si>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</si>
  <si>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</si>
  <si>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</si>
  <si>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</si>
  <si>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</si>
  <si>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</si>
  <si>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</si>
  <si>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</si>
  <si>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</si>
  <si>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</si>
  <si>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</si>
  <si>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</si>
  <si>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</si>
  <si>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</si>
  <si>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</si>
  <si>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</si>
  <si>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</si>
  <si>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</si>
  <si>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</si>
  <si>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</si>
  <si>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</si>
  <si>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</si>
  <si>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</si>
  <si>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</si>
  <si>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</si>
  <si>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</si>
  <si>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</si>
  <si>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</si>
  <si>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</si>
  <si>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</si>
  <si>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</si>
  <si>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</si>
  <si>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</si>
  <si>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</si>
  <si>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</si>
  <si>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</si>
  <si>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</si>
  <si>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</si>
  <si>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</si>
  <si>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</si>
  <si>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</si>
  <si>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</si>
  <si>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</si>
  <si>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</si>
  <si>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</si>
  <si>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</si>
  <si>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</si>
  <si>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</si>
  <si>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</si>
  <si>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</si>
  <si>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</si>
  <si>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</si>
  <si>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</si>
  <si>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</si>
  <si>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</si>
  <si>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</si>
  <si>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</si>
  <si>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</si>
  <si>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</si>
  <si>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</si>
  <si>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</si>
  <si>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</si>
  <si>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</si>
  <si>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</si>
  <si>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</si>
  <si>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</si>
  <si>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</si>
  <si>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</si>
  <si>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</si>
  <si>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</si>
  <si>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</si>
  <si>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</si>
  <si>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</si>
  <si>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</si>
  <si>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</si>
  <si>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</si>
  <si>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</si>
  <si>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</si>
  <si>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</si>
  <si>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</si>
  <si>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</si>
  <si>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</si>
  <si>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</si>
  <si>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</si>
  <si>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</si>
  <si>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</si>
  <si>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</si>
  <si>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</si>
  <si>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</si>
  <si>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</si>
  <si>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</si>
  <si>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</si>
  <si>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</si>
  <si>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</si>
  <si>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</si>
  <si>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</si>
  <si>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</si>
  <si>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</si>
  <si>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</si>
  <si>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</si>
  <si>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</si>
  <si>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</si>
  <si>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</si>
  <si>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</si>
  <si>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</si>
  <si>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</si>
  <si>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</si>
  <si>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</si>
  <si>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</si>
  <si>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</si>
  <si>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</si>
  <si>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</si>
  <si>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</si>
  <si>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</si>
  <si>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</si>
  <si>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</si>
  <si>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</si>
  <si>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</si>
  <si>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</si>
  <si>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</si>
  <si>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</si>
  <si>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</si>
  <si>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</si>
  <si>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</si>
  <si>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</si>
  <si>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</si>
  <si>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</si>
  <si>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</si>
  <si>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</si>
  <si>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</si>
  <si>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</si>
  <si>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</si>
  <si>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</si>
  <si>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</si>
  <si>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</si>
  <si>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</si>
  <si>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</si>
  <si>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</si>
  <si>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</si>
  <si>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</si>
  <si>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</si>
  <si>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</si>
  <si>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</si>
  <si>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</si>
  <si>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</si>
  <si>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</si>
  <si>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</si>
  <si>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</si>
  <si>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</si>
  <si>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</si>
  <si>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</si>
  <si>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</si>
  <si>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</si>
  <si>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</si>
  <si>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</si>
  <si>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</si>
  <si>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</si>
  <si>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</si>
  <si>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</si>
  <si>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</si>
  <si>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</si>
  <si>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</si>
  <si>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</si>
  <si>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</si>
  <si>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</si>
  <si>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</si>
  <si>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</si>
  <si>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</si>
  <si>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</si>
  <si>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</si>
  <si>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</si>
  <si>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</si>
  <si>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</si>
  <si>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</si>
  <si>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</si>
  <si>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</si>
  <si>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</si>
  <si>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</si>
  <si>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</si>
  <si>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</si>
  <si>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</si>
  <si>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</si>
  <si>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</si>
  <si>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</si>
  <si>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</si>
  <si>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</si>
  <si>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</si>
  <si>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</si>
  <si>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</si>
  <si>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</si>
  <si>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</si>
  <si>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</si>
  <si>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</si>
  <si>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</si>
  <si>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</si>
  <si>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</si>
  <si>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</si>
  <si>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</si>
  <si>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</si>
  <si>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</si>
  <si>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</si>
  <si>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</si>
  <si>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</si>
  <si>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</si>
  <si>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</si>
  <si>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</si>
  <si>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</si>
  <si>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</si>
  <si>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</si>
  <si>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</si>
  <si>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</si>
  <si>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</si>
  <si>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</si>
  <si>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</si>
  <si>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</si>
  <si>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</si>
  <si>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</si>
  <si>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</si>
  <si>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</si>
  <si>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</si>
  <si>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</si>
  <si>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</si>
  <si>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</si>
  <si>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</si>
  <si>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</si>
  <si>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</si>
  <si>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</si>
  <si>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</si>
  <si>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</si>
  <si>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</si>
  <si>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</si>
  <si>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</si>
  <si>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</si>
  <si>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</si>
  <si>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</si>
  <si>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</si>
  <si>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</si>
  <si>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</si>
  <si>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</si>
  <si>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</si>
  <si>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</si>
  <si>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</si>
  <si>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</si>
  <si>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</si>
  <si>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</si>
  <si>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</si>
  <si>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</si>
  <si>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</si>
  <si>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</si>
  <si>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</si>
  <si>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</si>
  <si>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</si>
  <si>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</si>
  <si>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</si>
  <si>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</si>
  <si>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</si>
  <si>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</si>
  <si>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</si>
  <si>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</si>
  <si>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</si>
  <si>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</si>
  <si>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</si>
  <si>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</si>
  <si>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</si>
  <si>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</si>
  <si>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</si>
  <si>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</si>
  <si>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</si>
  <si>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</si>
  <si>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</si>
  <si>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</si>
  <si>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</si>
  <si>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</si>
  <si>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</si>
  <si>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</si>
  <si>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</si>
  <si>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</si>
  <si>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</si>
  <si>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</si>
  <si>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</si>
  <si>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</si>
  <si>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</si>
  <si>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</si>
  <si>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</si>
  <si>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</si>
  <si>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</si>
  <si>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</si>
  <si>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</si>
  <si>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</si>
  <si>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</si>
  <si>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</si>
  <si>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</si>
  <si>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</si>
  <si>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</si>
  <si>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</si>
  <si>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</si>
  <si>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</si>
  <si>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</si>
  <si>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</si>
  <si>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</si>
  <si>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</si>
  <si>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</si>
  <si>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</si>
  <si>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</si>
  <si>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</si>
  <si>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</si>
  <si>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</si>
  <si>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</si>
  <si>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</si>
  <si>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</si>
  <si>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</si>
  <si>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</si>
  <si>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</si>
  <si>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</si>
  <si>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</si>
  <si>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</si>
  <si>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</si>
  <si>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</si>
  <si>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</si>
  <si>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</si>
  <si>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</si>
  <si>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</si>
  <si>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</si>
  <si>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</si>
  <si>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</si>
  <si>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</si>
  <si>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</si>
  <si>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</si>
  <si>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</si>
  <si>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</si>
  <si>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</si>
  <si>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</si>
  <si>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</si>
  <si>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</si>
  <si>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</si>
  <si>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</si>
  <si>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</si>
  <si>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</si>
  <si>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</si>
  <si>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</si>
  <si>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</si>
  <si>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</si>
  <si>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</si>
  <si>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</si>
  <si>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</si>
  <si>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</si>
  <si>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</si>
  <si>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</si>
  <si>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</si>
  <si>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</si>
  <si>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</si>
  <si>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</si>
  <si>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</si>
  <si>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</si>
  <si>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</si>
  <si>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</si>
  <si>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</si>
  <si>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</si>
  <si>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</si>
  <si>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</si>
  <si>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</si>
  <si>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</si>
  <si>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</si>
  <si>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</si>
  <si>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</si>
  <si>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</si>
  <si>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</si>
  <si>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</si>
  <si>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</si>
  <si>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</si>
  <si>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</si>
  <si>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</si>
  <si>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</si>
  <si>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</si>
  <si>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</si>
  <si>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</si>
  <si>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</si>
  <si>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</si>
  <si>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</si>
  <si>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</si>
  <si>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</si>
  <si>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</si>
  <si>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</si>
  <si>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</si>
  <si>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</si>
  <si>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</si>
  <si>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</si>
  <si>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</si>
  <si>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</si>
  <si>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</si>
  <si>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</si>
  <si>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</si>
  <si>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</si>
  <si>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</si>
  <si>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</si>
  <si>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</si>
  <si>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</si>
  <si>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</si>
  <si>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</si>
  <si>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</si>
  <si>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</si>
  <si>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</si>
  <si>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</si>
  <si>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</si>
  <si>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</si>
  <si>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</si>
  <si>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</si>
  <si>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</si>
  <si>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</si>
  <si>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</si>
  <si>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</si>
  <si>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</si>
  <si>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</si>
  <si>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</si>
  <si>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</si>
  <si>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</si>
  <si>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</si>
  <si>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</si>
  <si>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</si>
  <si>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</si>
  <si>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</si>
  <si>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</si>
  <si>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</si>
  <si>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</si>
  <si>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</si>
  <si>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</si>
  <si>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</si>
  <si>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</si>
  <si>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</si>
  <si>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</si>
  <si>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</si>
  <si>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</si>
  <si>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</si>
  <si>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</si>
  <si>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</si>
  <si>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</si>
  <si>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</si>
  <si>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</si>
  <si>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</si>
  <si>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</si>
  <si>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</si>
  <si>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</si>
  <si>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</si>
  <si>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</si>
  <si>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</si>
  <si>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</si>
  <si>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</si>
  <si>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</si>
  <si>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</si>
  <si>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</si>
  <si>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</si>
  <si>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</si>
  <si>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</si>
  <si>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</si>
  <si>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</si>
  <si>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</si>
  <si>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</si>
  <si>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</si>
  <si>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</si>
  <si>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</si>
  <si>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</si>
  <si>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</si>
  <si>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</si>
  <si>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</si>
  <si>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</si>
  <si>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</si>
  <si>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</si>
  <si>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</si>
  <si>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</si>
  <si>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</si>
  <si>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</si>
  <si>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</si>
  <si>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</si>
  <si>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</si>
  <si>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</si>
  <si>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</si>
  <si>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</si>
  <si>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</si>
  <si>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</si>
  <si>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</si>
  <si>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</si>
  <si>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</si>
  <si>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</si>
  <si>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</si>
  <si>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</si>
  <si>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</si>
  <si>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</si>
  <si>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</si>
  <si>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</si>
  <si>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</si>
  <si>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</si>
  <si>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</si>
  <si>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</si>
  <si>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</si>
  <si>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</si>
  <si>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</si>
  <si>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</si>
  <si>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</si>
  <si>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</si>
  <si>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</si>
  <si>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</si>
  <si>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</si>
  <si>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</si>
  <si>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</si>
  <si>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</si>
  <si>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</si>
  <si>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</si>
  <si>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</si>
  <si>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</si>
  <si>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</si>
  <si>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</si>
  <si>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</si>
  <si>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</si>
  <si>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</si>
  <si>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</si>
  <si>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</si>
  <si>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</si>
  <si>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</si>
  <si>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</si>
  <si>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</si>
  <si>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</si>
  <si>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</si>
  <si>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</si>
  <si>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</si>
  <si>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</si>
  <si>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</si>
  <si>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</si>
  <si>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</si>
  <si>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</si>
  <si>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</si>
  <si>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</si>
  <si>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</si>
  <si>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</si>
  <si>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</si>
  <si>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</si>
  <si>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</si>
  <si>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</si>
  <si>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</si>
  <si>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</si>
  <si>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</si>
  <si>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</si>
  <si>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</si>
  <si>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</si>
  <si>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</si>
  <si>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</si>
  <si>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</si>
  <si>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</si>
  <si>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</si>
  <si>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</si>
  <si>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</si>
  <si>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</si>
  <si>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</si>
  <si>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</si>
  <si>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</si>
  <si>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</si>
  <si>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</si>
  <si>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</si>
  <si>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</si>
  <si>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</si>
  <si>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</si>
  <si>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</si>
  <si>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</si>
  <si>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</si>
  <si>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</si>
  <si>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</si>
  <si>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</si>
  <si>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</si>
  <si>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</si>
  <si>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</si>
  <si>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</si>
  <si>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</si>
  <si>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</si>
  <si>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</si>
  <si>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</si>
  <si>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</si>
  <si>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</si>
  <si>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</si>
  <si>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</si>
  <si>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</si>
  <si>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</si>
  <si>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</si>
  <si>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</si>
  <si>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</si>
  <si>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</si>
  <si>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</si>
  <si>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</si>
  <si>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</si>
  <si>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</si>
  <si>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</si>
  <si>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</si>
  <si>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</si>
  <si>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</si>
  <si>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</si>
  <si>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</si>
  <si>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</si>
  <si>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</si>
  <si>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</si>
  <si>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</si>
  <si>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</si>
  <si>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</si>
  <si>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</si>
  <si>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</si>
  <si>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</si>
  <si>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</si>
  <si>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</si>
  <si>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</si>
  <si>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</si>
  <si>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</si>
  <si>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</si>
  <si>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</si>
  <si>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</si>
  <si>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</si>
  <si>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</si>
  <si>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</si>
  <si>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</si>
  <si>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</si>
  <si>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</si>
  <si>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</si>
  <si>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</si>
  <si>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</si>
  <si>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</si>
  <si>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</si>
  <si>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</si>
  <si>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</si>
  <si>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</si>
  <si>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</si>
  <si>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</si>
  <si>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</si>
  <si>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</si>
  <si>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</si>
  <si>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</si>
  <si>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</si>
  <si>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</si>
  <si>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</si>
  <si>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</si>
  <si>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</si>
  <si>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</si>
  <si>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</si>
  <si>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</si>
  <si>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</si>
  <si>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</si>
  <si>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</si>
  <si>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</si>
  <si>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</si>
  <si>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</si>
  <si>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</si>
  <si>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</si>
  <si>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</si>
  <si>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</si>
  <si>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</si>
  <si>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</si>
  <si>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</si>
  <si>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</si>
  <si>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</si>
  <si>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</si>
  <si>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</si>
  <si>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</si>
  <si>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</si>
  <si>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</si>
  <si>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</si>
  <si>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</si>
  <si>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</si>
  <si>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</si>
  <si>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</si>
  <si>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</si>
  <si>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</si>
  <si>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</si>
  <si>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</si>
  <si>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</si>
  <si>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</si>
  <si>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</si>
  <si>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</si>
  <si>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</si>
  <si>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</si>
  <si>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</si>
  <si>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</si>
  <si>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</si>
  <si>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</si>
  <si>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</si>
  <si>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</si>
  <si>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</si>
  <si>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</si>
  <si>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</si>
  <si>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</si>
  <si>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</si>
  <si>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</si>
  <si>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</si>
  <si>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</si>
  <si>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</si>
  <si>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</si>
  <si>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</si>
  <si>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</si>
  <si>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</si>
  <si>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</si>
  <si>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</si>
  <si>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</si>
  <si>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</si>
  <si>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</si>
  <si>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</si>
  <si>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</si>
  <si>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</si>
  <si>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</si>
  <si>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</si>
  <si>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</si>
  <si>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</si>
  <si>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</si>
  <si>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</si>
  <si>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</si>
  <si>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</si>
  <si>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</si>
  <si>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</si>
  <si>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</si>
  <si>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</si>
  <si>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</si>
  <si>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</si>
  <si>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</si>
  <si>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</si>
  <si>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</si>
  <si>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</si>
  <si>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</si>
  <si>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</si>
  <si>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</si>
  <si>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</si>
  <si>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</si>
  <si>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</si>
  <si>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</si>
  <si>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</si>
  <si>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</si>
  <si>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</si>
  <si>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</si>
  <si>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</si>
  <si>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</si>
  <si>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</si>
  <si>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</si>
  <si>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</si>
  <si>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</si>
  <si>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</si>
  <si>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</si>
  <si>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</si>
  <si>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</si>
  <si>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</si>
  <si>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</si>
  <si>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</si>
  <si>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</si>
  <si>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</si>
  <si>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</si>
  <si>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</si>
  <si>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</si>
  <si>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</si>
  <si>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</si>
  <si>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</si>
  <si>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</si>
  <si>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</si>
  <si>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</si>
  <si>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</si>
  <si>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</si>
  <si>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</si>
  <si>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</si>
  <si>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</si>
  <si>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</si>
  <si>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</si>
  <si>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</si>
  <si>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</si>
  <si>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</si>
  <si>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</si>
  <si>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</si>
  <si>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</si>
  <si>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</si>
  <si>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</si>
  <si>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</si>
  <si>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</si>
  <si>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</si>
  <si>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</si>
  <si>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</si>
  <si>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</si>
  <si>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</si>
  <si>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</si>
  <si>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</si>
  <si>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</si>
  <si>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</si>
  <si>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</si>
  <si>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</si>
  <si>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</si>
  <si>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</si>
  <si>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</si>
  <si>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</si>
  <si>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</si>
  <si>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</si>
  <si>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</si>
  <si>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</si>
  <si>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</si>
  <si>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</si>
  <si>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</si>
  <si>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</si>
  <si>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</si>
  <si>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</si>
  <si>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</si>
  <si>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</si>
  <si>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</si>
  <si>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</si>
  <si>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</si>
  <si>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</si>
  <si>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</si>
  <si>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</si>
  <si>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</si>
  <si>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</si>
  <si>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</si>
  <si>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</si>
  <si>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</si>
  <si>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</si>
  <si>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</si>
  <si>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</si>
  <si>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</si>
  <si>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</si>
  <si>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</si>
  <si>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</si>
  <si>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</si>
  <si>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</si>
  <si>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</si>
  <si>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</si>
  <si>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</si>
  <si>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</si>
  <si>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</si>
  <si>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</si>
  <si>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</si>
  <si>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</si>
  <si>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</si>
  <si>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</si>
  <si>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</si>
  <si>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</si>
  <si>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</si>
  <si>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</si>
  <si>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</si>
  <si>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</si>
  <si>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</si>
  <si>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</si>
  <si>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</si>
  <si>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</si>
  <si>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</si>
  <si>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</si>
  <si>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</si>
  <si>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</si>
  <si>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</si>
  <si>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</si>
  <si>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</si>
  <si>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</si>
  <si>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</si>
  <si>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</si>
  <si>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</si>
  <si>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</si>
  <si>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</si>
  <si>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</si>
  <si>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</si>
  <si>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</si>
  <si>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</si>
  <si>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</si>
  <si>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</si>
  <si>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</si>
  <si>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</si>
  <si>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</si>
  <si>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</si>
  <si>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</si>
  <si>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</si>
  <si>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</si>
  <si>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</si>
  <si>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</si>
  <si>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</si>
  <si>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</si>
  <si>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</si>
  <si>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</si>
  <si>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</si>
  <si>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</si>
  <si>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</si>
  <si>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</si>
  <si>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</si>
  <si>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</si>
  <si>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</si>
  <si>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</si>
  <si>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</si>
  <si>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</si>
  <si>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</si>
  <si>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</si>
  <si>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</si>
  <si>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</si>
  <si>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</si>
  <si>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</si>
  <si>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</si>
  <si>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</si>
  <si>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</si>
  <si>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</si>
  <si>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</si>
  <si>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</si>
  <si>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</si>
  <si>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</si>
  <si>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</si>
  <si>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</si>
  <si>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</si>
  <si>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</si>
  <si>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</si>
  <si>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</si>
  <si>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</si>
  <si>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</si>
  <si>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</si>
  <si>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</si>
  <si>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</si>
  <si>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</si>
  <si>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</si>
  <si>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</si>
  <si>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</si>
  <si>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</si>
  <si>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</si>
  <si>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</si>
  <si>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</si>
  <si>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</si>
  <si>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</si>
  <si>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</si>
  <si>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</si>
  <si>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</si>
  <si>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</si>
  <si>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</si>
  <si>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</si>
  <si>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</si>
  <si>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</si>
  <si>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</si>
  <si>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</si>
  <si>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</si>
  <si>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</si>
  <si>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</si>
  <si>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</si>
  <si>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</si>
  <si>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</si>
  <si>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</si>
  <si>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</si>
  <si>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</si>
  <si>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</si>
  <si>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</si>
  <si>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</si>
  <si>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</si>
  <si>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</si>
  <si>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</si>
  <si>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</si>
  <si>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</si>
  <si>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</si>
  <si>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</si>
  <si>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</si>
  <si>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</si>
  <si>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</si>
  <si>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</si>
  <si>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</si>
  <si>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</si>
  <si>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</si>
  <si>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</si>
  <si>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</si>
  <si>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</si>
  <si>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</si>
  <si>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</si>
  <si>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</si>
  <si>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</si>
  <si>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</si>
  <si>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</si>
  <si>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</si>
  <si>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</si>
  <si>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</si>
  <si>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</si>
  <si>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</si>
  <si>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</si>
  <si>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</si>
  <si>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</si>
  <si>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</si>
  <si>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</si>
  <si>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</si>
  <si>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</si>
  <si>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</si>
  <si>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</si>
  <si>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</si>
  <si>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</si>
  <si>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</si>
  <si>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</si>
  <si>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</si>
  <si>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</si>
  <si>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</si>
  <si>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</si>
  <si>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</si>
  <si>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</si>
  <si>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</si>
  <si>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</si>
  <si>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</si>
  <si>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</si>
  <si>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</si>
  <si>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</si>
  <si>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</si>
  <si>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</si>
  <si>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</si>
  <si>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</si>
  <si>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</si>
  <si>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</si>
  <si>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</si>
  <si>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</si>
  <si>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</si>
  <si>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</si>
  <si>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</si>
  <si>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</si>
  <si>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</si>
  <si>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</si>
  <si>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</si>
  <si>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</si>
  <si>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</si>
  <si>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</si>
  <si>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</si>
  <si>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</si>
  <si>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</si>
  <si>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</si>
  <si>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</si>
  <si>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</si>
  <si>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</si>
  <si>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</si>
  <si>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</si>
  <si>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</si>
  <si>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</si>
  <si>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</si>
  <si>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</si>
  <si>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</si>
  <si>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</si>
  <si>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</si>
  <si>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</si>
  <si>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</si>
  <si>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</si>
  <si>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</si>
  <si>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</si>
  <si>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</si>
  <si>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</si>
  <si>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</si>
  <si>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</si>
  <si>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</si>
  <si>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</si>
  <si>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</si>
  <si>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</si>
  <si>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</si>
  <si>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</si>
  <si>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</si>
  <si>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</si>
  <si>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</si>
  <si>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</si>
  <si>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</si>
  <si>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</si>
  <si>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</si>
  <si>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</si>
  <si>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</si>
  <si>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</si>
  <si>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</si>
  <si>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</si>
  <si>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</si>
  <si>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</si>
  <si>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</si>
  <si>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</si>
  <si>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</si>
  <si>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</si>
  <si>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</si>
  <si>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</si>
  <si>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</si>
  <si>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</si>
  <si>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</si>
  <si>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</si>
  <si>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</si>
  <si>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</si>
  <si>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</si>
  <si>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</si>
  <si>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</si>
  <si>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</si>
  <si>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</si>
  <si>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</si>
  <si>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</si>
  <si>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</si>
  <si>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</si>
  <si>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</si>
  <si>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</si>
  <si>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</si>
  <si>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</si>
  <si>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</si>
  <si>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</si>
  <si>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</si>
  <si>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</si>
  <si>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</si>
  <si>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</si>
  <si>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</si>
  <si>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</si>
  <si>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</si>
  <si>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</si>
  <si>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</si>
  <si>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</si>
  <si>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</si>
  <si>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</si>
  <si>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</si>
  <si>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</si>
  <si>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</si>
  <si>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</si>
  <si>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</si>
  <si>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</si>
  <si>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</si>
  <si>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</si>
  <si>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</si>
  <si>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</si>
  <si>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</si>
  <si>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</si>
  <si>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</si>
  <si>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</si>
  <si>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</si>
  <si>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</si>
  <si>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</si>
  <si>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</si>
  <si>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</si>
  <si>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</si>
  <si>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</si>
  <si>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</si>
  <si>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</si>
  <si>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</si>
  <si>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</si>
  <si>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</si>
  <si>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</si>
  <si>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</si>
  <si>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</si>
  <si>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</si>
  <si>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</si>
  <si>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</si>
  <si>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</si>
  <si>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</si>
  <si>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</si>
  <si>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</si>
  <si>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</si>
  <si>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</si>
  <si>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</si>
  <si>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</si>
  <si>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</si>
  <si>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</si>
  <si>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</si>
  <si>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</si>
  <si>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</si>
  <si>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</si>
  <si>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</si>
  <si>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</si>
  <si>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</si>
  <si>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</si>
  <si>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</si>
  <si>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</si>
  <si>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</si>
  <si>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</si>
  <si>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</si>
  <si>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</si>
  <si>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</si>
  <si>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</si>
  <si>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</si>
  <si>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</si>
  <si>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</si>
  <si>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</si>
  <si>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</si>
  <si>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</si>
  <si>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</si>
  <si>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</si>
  <si>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</si>
  <si>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</si>
  <si>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</si>
  <si>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</si>
  <si>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</si>
  <si>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</si>
  <si>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</si>
  <si>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</si>
  <si>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</si>
  <si>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</si>
  <si>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</si>
  <si>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</si>
  <si>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</si>
  <si>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</si>
  <si>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</si>
  <si>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</si>
  <si>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</si>
  <si>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</si>
  <si>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</si>
  <si>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</si>
  <si>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</si>
  <si>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</si>
  <si>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</si>
  <si>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</si>
  <si>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</si>
  <si>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</si>
  <si>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</si>
  <si>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</si>
  <si>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</si>
  <si>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</si>
  <si>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</si>
  <si>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</si>
  <si>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</si>
  <si>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</si>
  <si>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</si>
  <si>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</si>
  <si>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</si>
  <si>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</si>
  <si>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</si>
  <si>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</si>
  <si>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</si>
  <si>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</si>
  <si>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</si>
  <si>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</si>
  <si>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</si>
  <si>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</si>
  <si>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</si>
  <si>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</si>
  <si>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</si>
  <si>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</si>
  <si>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</si>
  <si>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</si>
  <si>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</si>
  <si>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</si>
  <si>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</si>
  <si>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</si>
  <si>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</si>
  <si>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</si>
  <si>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</si>
  <si>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</si>
  <si>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</si>
  <si>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</si>
  <si>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</si>
  <si>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</si>
  <si>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</si>
  <si>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</si>
  <si>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</si>
  <si>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</si>
  <si>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</si>
  <si>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</si>
  <si>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</si>
  <si>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</si>
  <si>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</si>
  <si>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</si>
  <si>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</si>
  <si>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</si>
  <si>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</si>
  <si>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</si>
  <si>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</si>
  <si>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</si>
  <si>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</si>
  <si>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</si>
  <si>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</si>
  <si>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</si>
  <si>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</si>
  <si>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</si>
  <si>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</si>
  <si>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</si>
  <si>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</si>
  <si>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</si>
  <si>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</si>
  <si>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</si>
  <si>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</si>
  <si>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</si>
  <si>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</si>
  <si>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</si>
  <si>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</si>
  <si>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</si>
  <si>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</si>
  <si>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</si>
  <si>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</si>
  <si>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</si>
  <si>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</si>
  <si>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</si>
  <si>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</si>
  <si>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</si>
  <si>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</si>
  <si>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</si>
  <si>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</si>
  <si>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</si>
  <si>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</si>
  <si>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</si>
  <si>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</si>
  <si>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</si>
  <si>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</si>
  <si>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</si>
  <si>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</si>
  <si>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</si>
  <si>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</si>
  <si>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</si>
  <si>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</si>
  <si>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</si>
  <si>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</si>
  <si>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</si>
  <si>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</si>
  <si>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</si>
  <si>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</si>
  <si>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</si>
  <si>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</si>
  <si>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</si>
  <si>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</si>
  <si>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</si>
  <si>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</si>
  <si>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</si>
  <si>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</si>
  <si>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</si>
  <si>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</si>
  <si>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</si>
  <si>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</si>
  <si>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</si>
  <si>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</si>
  <si>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</si>
  <si>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</si>
  <si>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</si>
  <si>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</si>
  <si>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</si>
  <si>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</si>
  <si>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</si>
  <si>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</si>
  <si>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</si>
  <si>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</si>
  <si>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</si>
  <si>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</si>
  <si>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</si>
  <si>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</si>
  <si>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</si>
  <si>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</si>
  <si>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</si>
  <si>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</si>
  <si>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</si>
  <si>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</si>
  <si>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</si>
  <si>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</si>
  <si>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</si>
  <si>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</si>
  <si>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</si>
  <si>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</si>
  <si>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</si>
  <si>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</si>
  <si>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</si>
  <si>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</si>
  <si>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</si>
  <si>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</si>
  <si>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</si>
  <si>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</si>
  <si>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</si>
  <si>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</si>
  <si>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</si>
  <si>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</si>
  <si>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</si>
  <si>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</si>
  <si>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</si>
  <si>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</si>
  <si>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</si>
  <si>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</si>
  <si>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</si>
  <si>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</si>
  <si>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</si>
  <si>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</si>
  <si>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</si>
  <si>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</si>
  <si>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</si>
  <si>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</si>
  <si>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</si>
  <si>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</si>
  <si>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</si>
  <si>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</si>
  <si>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</si>
  <si>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</si>
  <si>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</si>
  <si>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</si>
  <si>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</si>
  <si>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</si>
  <si>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</si>
  <si>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</si>
  <si>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</si>
  <si>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</si>
  <si>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</si>
  <si>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</si>
  <si>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</si>
  <si>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</si>
  <si>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</si>
  <si>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</si>
  <si>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</si>
  <si>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</si>
  <si>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</si>
  <si>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</si>
  <si>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</si>
  <si>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</si>
  <si>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</si>
  <si>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</si>
  <si>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</si>
  <si>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</si>
  <si>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</si>
  <si>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</si>
  <si>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</si>
  <si>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</si>
  <si>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</si>
  <si>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</si>
  <si>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</si>
  <si>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</si>
  <si>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</si>
  <si>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</si>
  <si>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</si>
  <si>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</si>
  <si>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</si>
  <si>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</si>
  <si>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</si>
  <si>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</si>
  <si>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</si>
  <si>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</si>
  <si>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</si>
  <si>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</si>
  <si>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</si>
  <si>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</si>
  <si>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</si>
  <si>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</si>
  <si>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</si>
  <si>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</si>
  <si>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</si>
  <si>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</si>
  <si>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</si>
  <si>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</si>
  <si>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</si>
  <si>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</si>
  <si>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</si>
  <si>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</si>
  <si>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</si>
  <si>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</si>
  <si>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</si>
  <si>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</si>
  <si>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</si>
  <si>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</si>
  <si>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</si>
  <si>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</si>
  <si>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</si>
  <si>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</si>
  <si>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</si>
  <si>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</si>
  <si>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</si>
  <si>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</si>
  <si>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</si>
  <si>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</si>
  <si>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</si>
  <si>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</si>
  <si>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</si>
  <si>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</si>
  <si>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</si>
  <si>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</si>
  <si>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</si>
  <si>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</si>
  <si>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</si>
  <si>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</si>
  <si>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</si>
  <si>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</si>
  <si>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</si>
  <si>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</si>
  <si>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</si>
  <si>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</si>
  <si>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</si>
  <si>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</si>
  <si>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</si>
  <si>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</si>
  <si>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</si>
  <si>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</si>
  <si>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</si>
  <si>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</si>
  <si>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</si>
  <si>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</si>
  <si>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</si>
  <si>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</si>
  <si>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</si>
  <si>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</si>
  <si>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</si>
  <si>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</si>
  <si>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</si>
  <si>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</si>
  <si>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</si>
  <si>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</si>
  <si>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</si>
  <si>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</si>
  <si>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</si>
  <si>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</si>
  <si>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</si>
  <si>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</si>
  <si>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</si>
  <si>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</si>
  <si>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</si>
  <si>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</si>
  <si>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</si>
  <si>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</si>
  <si>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</si>
  <si>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</si>
  <si>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</si>
  <si>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</si>
  <si>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</si>
  <si>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</si>
  <si>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</si>
  <si>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</si>
  <si>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</si>
  <si>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</si>
  <si>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</si>
  <si>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</si>
  <si>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</si>
  <si>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</si>
  <si>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</si>
  <si>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</si>
  <si>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</si>
  <si>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</si>
  <si>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</si>
  <si>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</si>
  <si>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</si>
  <si>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</si>
  <si>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</si>
  <si>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</si>
  <si>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</si>
  <si>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</si>
  <si>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</si>
  <si>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</si>
  <si>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</si>
  <si>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</si>
  <si>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</si>
  <si>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</si>
  <si>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</si>
  <si>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</si>
  <si>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</si>
  <si>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</si>
  <si>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</si>
  <si>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</si>
  <si>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</si>
  <si>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</si>
  <si>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</si>
  <si>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</si>
  <si>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</si>
  <si>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</si>
  <si>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</si>
  <si>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</si>
  <si>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</si>
  <si>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</si>
  <si>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</si>
  <si>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</si>
  <si>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</si>
  <si>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</si>
  <si>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</si>
  <si>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</si>
  <si>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</si>
  <si>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</si>
  <si>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</si>
  <si>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</si>
  <si>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</si>
  <si>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</si>
  <si>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</si>
  <si>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</si>
  <si>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</si>
  <si>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</si>
  <si>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</si>
  <si>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</si>
  <si>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</si>
  <si>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</si>
  <si>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</si>
  <si>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</si>
  <si>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</si>
  <si>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</si>
  <si>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</si>
  <si>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</si>
  <si>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</si>
  <si>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</si>
  <si>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</si>
  <si>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</si>
  <si>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</si>
  <si>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</si>
  <si>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</si>
  <si>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</si>
  <si>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</si>
  <si>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</si>
  <si>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</si>
  <si>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</si>
  <si>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</si>
  <si>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</si>
  <si>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</si>
  <si>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</si>
  <si>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</si>
  <si>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</si>
  <si>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</si>
  <si>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</si>
  <si>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</si>
  <si>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</si>
  <si>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</si>
  <si>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</si>
  <si>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</si>
  <si>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</si>
  <si>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</si>
  <si>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</si>
  <si>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</si>
  <si>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</si>
  <si>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</si>
  <si>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</si>
  <si>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</si>
  <si>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</si>
  <si>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</si>
  <si>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</si>
  <si>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</si>
  <si>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</si>
  <si>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</si>
  <si>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</si>
  <si>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</si>
  <si>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</si>
  <si>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</si>
  <si>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</si>
  <si>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</si>
  <si>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</si>
  <si>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</si>
  <si>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</si>
  <si>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</si>
  <si>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</si>
  <si>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</si>
  <si>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</si>
  <si>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</si>
  <si>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</si>
  <si>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</si>
  <si>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</si>
  <si>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</si>
  <si>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</si>
  <si>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</si>
  <si>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</si>
  <si>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</si>
  <si>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</si>
  <si>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</si>
  <si>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</si>
  <si>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</si>
  <si>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</si>
  <si>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</si>
  <si>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</si>
  <si>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</si>
  <si>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</si>
  <si>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</si>
  <si>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</si>
  <si>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</si>
  <si>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</si>
  <si>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</si>
  <si>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</si>
  <si>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</si>
  <si>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</si>
  <si>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</si>
  <si>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</si>
  <si>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</si>
  <si>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</si>
  <si>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</si>
  <si>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</si>
  <si>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</si>
  <si>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</si>
  <si>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</si>
  <si>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</si>
  <si>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</si>
  <si>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</si>
  <si>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</si>
  <si>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</si>
  <si>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</si>
  <si>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</si>
  <si>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</si>
  <si>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</si>
  <si>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</si>
  <si>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</si>
  <si>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</si>
  <si>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</si>
  <si>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</si>
  <si>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</si>
  <si>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</si>
  <si>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</si>
  <si>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</si>
  <si>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</si>
  <si>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</si>
  <si>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</si>
  <si>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</si>
  <si>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</si>
  <si>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</si>
  <si>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</si>
  <si>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</si>
  <si>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</si>
  <si>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</si>
  <si>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</si>
  <si>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</si>
  <si>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</si>
  <si>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</si>
  <si>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</si>
  <si>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</si>
  <si>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</si>
  <si>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</si>
  <si>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</si>
  <si>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</si>
  <si>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</si>
  <si>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</si>
  <si>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</si>
  <si>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</si>
  <si>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</si>
  <si>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</si>
  <si>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</si>
  <si>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</si>
  <si>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</si>
  <si>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</si>
  <si>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</si>
  <si>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</si>
  <si>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</si>
  <si>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</si>
  <si>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</si>
  <si>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</si>
  <si>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</si>
  <si>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</si>
  <si>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</si>
  <si>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</si>
  <si>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</si>
  <si>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</si>
  <si>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</si>
  <si>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</si>
  <si>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</si>
  <si>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</si>
  <si>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</si>
  <si>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</si>
  <si>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</si>
  <si>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</si>
  <si>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</si>
  <si>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</si>
  <si>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</si>
  <si>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</si>
  <si>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</si>
  <si>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</si>
  <si>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</si>
  <si>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</si>
  <si>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</si>
  <si>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</si>
  <si>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</si>
  <si>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</si>
  <si>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</si>
  <si>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</si>
  <si>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</si>
  <si>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</si>
  <si>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</si>
  <si>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</si>
  <si>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</si>
  <si>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</si>
  <si>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</si>
  <si>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</si>
  <si>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</si>
  <si>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</si>
  <si>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</si>
  <si>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</si>
  <si>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</si>
  <si>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</si>
  <si>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</si>
  <si>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</si>
  <si>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</si>
  <si>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</si>
  <si>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</si>
  <si>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</si>
  <si>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</si>
  <si>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</si>
  <si>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</si>
  <si>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</si>
  <si>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</si>
  <si>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</si>
  <si>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</si>
  <si>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</si>
  <si>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</si>
  <si>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</si>
  <si>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</si>
  <si>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</si>
  <si>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</si>
  <si>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</si>
  <si>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</si>
  <si>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</si>
  <si>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</si>
  <si>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</si>
  <si>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</si>
  <si>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</si>
  <si>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</si>
  <si>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</si>
  <si>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</si>
  <si>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</si>
  <si>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</si>
  <si>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</si>
  <si>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</si>
  <si>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</si>
  <si>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</si>
  <si>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</si>
  <si>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</si>
  <si>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</si>
  <si>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</si>
  <si>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</si>
  <si>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</si>
  <si>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</si>
  <si>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</si>
  <si>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</si>
  <si>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</si>
  <si>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</si>
  <si>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</si>
  <si>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</si>
  <si>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</si>
  <si>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</si>
  <si>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</si>
  <si>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</si>
  <si>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</si>
  <si>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</si>
  <si>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</si>
  <si>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</si>
  <si>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</si>
  <si>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</si>
  <si>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</si>
  <si>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</si>
  <si>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</si>
  <si>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</si>
  <si>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</si>
  <si>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</si>
  <si>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</si>
  <si>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</si>
  <si>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</si>
  <si>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</si>
  <si>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</si>
  <si>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</si>
  <si>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</si>
  <si>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</si>
  <si>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</si>
  <si>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</si>
  <si>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</si>
  <si>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</si>
  <si>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</si>
  <si>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</si>
  <si>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</si>
  <si>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</si>
  <si>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</si>
  <si>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</si>
  <si>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</si>
  <si>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</si>
  <si>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</si>
  <si>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</si>
  <si>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</si>
  <si>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</si>
  <si>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</si>
  <si>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</si>
  <si>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</si>
  <si>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</si>
  <si>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</si>
  <si>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</si>
  <si>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</si>
  <si>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</si>
  <si>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</si>
  <si>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</si>
  <si>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</si>
  <si>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</si>
  <si>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</si>
  <si>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</si>
  <si>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</si>
  <si>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</si>
  <si>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</si>
  <si>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</si>
  <si>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</si>
  <si>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</si>
  <si>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</si>
  <si>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</si>
  <si>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</si>
  <si>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</si>
  <si>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</si>
  <si>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</si>
  <si>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</si>
  <si>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</si>
  <si>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</si>
  <si>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</si>
  <si>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</si>
  <si>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</si>
  <si>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</si>
  <si>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</si>
  <si>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</si>
  <si>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</si>
  <si>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</si>
  <si>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</si>
  <si>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</si>
  <si>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</si>
  <si>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</si>
  <si>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</si>
  <si>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</si>
  <si>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</si>
  <si>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</si>
  <si>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</si>
  <si>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</si>
  <si>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</si>
  <si>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</si>
  <si>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</si>
  <si>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</si>
  <si>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</si>
  <si>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</si>
  <si>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</si>
  <si>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</si>
  <si>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</si>
  <si>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</si>
  <si>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</si>
  <si>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</si>
  <si>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</si>
  <si>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</si>
  <si>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</si>
  <si>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</si>
  <si>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</si>
  <si>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</si>
  <si>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</si>
  <si>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</si>
  <si>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</si>
  <si>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</si>
  <si>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</si>
  <si>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</si>
  <si>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</si>
  <si>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</si>
  <si>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</si>
  <si>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</si>
  <si>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</si>
  <si>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</si>
  <si>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</si>
  <si>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</si>
  <si>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</si>
  <si>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</si>
  <si>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</si>
  <si>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</si>
  <si>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</si>
  <si>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</si>
  <si>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</si>
  <si>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</si>
  <si>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</si>
  <si>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</si>
  <si>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</si>
  <si>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</si>
  <si>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</si>
  <si>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</si>
  <si>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</si>
  <si>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</si>
  <si>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</si>
  <si>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</si>
  <si>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</si>
  <si>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</si>
  <si>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</si>
  <si>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</si>
  <si>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</si>
  <si>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</si>
  <si>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</si>
  <si>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</si>
  <si>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</si>
  <si>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</si>
  <si>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</si>
  <si>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</si>
  <si>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</si>
  <si>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</si>
  <si>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</si>
  <si>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</si>
  <si>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</si>
  <si>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</si>
  <si>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</si>
  <si>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</si>
  <si>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</si>
  <si>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</si>
  <si>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</si>
  <si>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</si>
  <si>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</si>
  <si>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</si>
  <si>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</si>
  <si>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</si>
  <si>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</si>
  <si>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</si>
  <si>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</si>
  <si>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</si>
  <si>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</si>
  <si>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</si>
  <si>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</si>
  <si>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</si>
  <si>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</si>
  <si>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</si>
  <si>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</si>
  <si>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</si>
  <si>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</si>
  <si>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</si>
  <si>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</si>
  <si>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</si>
  <si>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</si>
  <si>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</si>
  <si>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</si>
  <si>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</si>
  <si>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</si>
  <si>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</si>
  <si>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</si>
  <si>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</si>
  <si>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</si>
  <si>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</si>
  <si>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</si>
  <si>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</si>
  <si>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</si>
  <si>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</si>
  <si>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</si>
  <si>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</si>
  <si>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</si>
  <si>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</si>
  <si>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</si>
  <si>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</si>
  <si>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</si>
  <si>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</si>
  <si>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</si>
  <si>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</si>
  <si>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</si>
  <si>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</si>
  <si>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</si>
  <si>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</si>
  <si>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</si>
  <si>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</si>
  <si>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</si>
  <si>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</si>
  <si>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</si>
  <si>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</si>
  <si>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</si>
  <si>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</si>
  <si>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</si>
  <si>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</si>
  <si>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</si>
  <si>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</si>
  <si>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</si>
  <si>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</si>
  <si>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</si>
  <si>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</si>
  <si>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</si>
  <si>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</si>
  <si>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</si>
  <si>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</si>
  <si>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</si>
  <si>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</si>
  <si>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</si>
  <si>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</si>
  <si>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</si>
  <si>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</si>
  <si>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</si>
  <si>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</si>
  <si>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</si>
  <si>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</si>
  <si>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</si>
  <si>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</si>
  <si>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</si>
  <si>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</si>
  <si>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</si>
  <si>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</si>
  <si>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</si>
  <si>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</si>
  <si>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</si>
  <si>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</si>
  <si>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</si>
  <si>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</si>
  <si>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</si>
  <si>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</si>
  <si>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</si>
  <si>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</si>
  <si>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</si>
  <si>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</si>
  <si>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</si>
  <si>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</si>
  <si>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</si>
  <si>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</si>
  <si>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</si>
  <si>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</si>
  <si>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</si>
  <si>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</si>
  <si>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</si>
  <si>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</si>
  <si>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</si>
  <si>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</si>
  <si>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</si>
  <si>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</si>
  <si>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</si>
  <si>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</si>
  <si>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</si>
  <si>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</si>
  <si>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</si>
  <si>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</si>
  <si>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</si>
  <si>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</si>
  <si>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</si>
  <si>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</si>
  <si>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</si>
  <si>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</si>
  <si>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</si>
  <si>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</si>
  <si>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</si>
  <si>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</si>
  <si>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</si>
  <si>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</si>
  <si>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</si>
  <si>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</si>
  <si>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</si>
  <si>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</si>
  <si>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</si>
  <si>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</si>
  <si>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</si>
  <si>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</si>
  <si>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</si>
  <si>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</si>
  <si>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</si>
  <si>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</si>
  <si>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</si>
  <si>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</si>
  <si>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</si>
  <si>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</si>
  <si>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</si>
  <si>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</si>
  <si>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</si>
  <si>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</si>
  <si>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</si>
  <si>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</si>
  <si>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</si>
  <si>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</si>
  <si>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</si>
  <si>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</si>
  <si>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</si>
  <si>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</si>
  <si>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</si>
  <si>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</si>
  <si>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</si>
  <si>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</si>
  <si>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</si>
  <si>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</si>
  <si>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</si>
  <si>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</si>
  <si>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</si>
  <si>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</si>
  <si>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</si>
  <si>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</si>
  <si>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</si>
  <si>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</si>
  <si>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</si>
  <si>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</si>
  <si>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</si>
  <si>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</si>
  <si>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</si>
  <si>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</si>
  <si>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</si>
  <si>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</si>
  <si>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</si>
  <si>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</si>
  <si>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</si>
  <si>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</si>
  <si>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</si>
  <si>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</si>
  <si>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</si>
  <si>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</si>
  <si>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</si>
  <si>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</si>
  <si>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</si>
  <si>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</si>
  <si>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</si>
  <si>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</si>
  <si>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</si>
  <si>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</si>
  <si>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</si>
  <si>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</si>
  <si>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</si>
  <si>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</si>
  <si>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</si>
  <si>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</si>
  <si>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</si>
  <si>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</si>
  <si>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</si>
  <si>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</si>
  <si>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</si>
  <si>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</si>
  <si>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</si>
  <si>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</si>
  <si>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</si>
  <si>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</si>
  <si>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</si>
  <si>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</si>
  <si>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</si>
  <si>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</si>
  <si>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</si>
  <si>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</si>
  <si>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</si>
  <si>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</si>
  <si>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</si>
  <si>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</si>
  <si>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</si>
  <si>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</si>
  <si>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</si>
  <si>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</si>
  <si>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</si>
  <si>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</si>
  <si>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</si>
  <si>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</si>
  <si>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</si>
  <si>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</si>
  <si>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</si>
  <si>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</si>
  <si>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</si>
  <si>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</si>
  <si>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</si>
  <si>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</si>
  <si>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</si>
  <si>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</si>
  <si>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</si>
  <si>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</si>
  <si>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</si>
  <si>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</si>
  <si>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</si>
  <si>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</si>
  <si>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</si>
  <si>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</si>
  <si>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</si>
  <si>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</si>
  <si>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</si>
  <si>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</si>
  <si>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</si>
  <si>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</si>
  <si>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</si>
  <si>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</si>
  <si>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</si>
  <si>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</si>
  <si>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</si>
  <si>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</si>
  <si>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</si>
  <si>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</si>
  <si>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</si>
  <si>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</si>
  <si>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</si>
  <si>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</si>
  <si>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</si>
  <si>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</si>
  <si>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</si>
  <si>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</si>
  <si>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</si>
  <si>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</si>
  <si>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</si>
  <si>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</si>
  <si>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</si>
  <si>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</si>
  <si>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</si>
  <si>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</si>
  <si>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</si>
  <si>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</si>
  <si>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</si>
  <si>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</si>
  <si>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</si>
  <si>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</si>
  <si>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</si>
  <si>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</si>
  <si>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</si>
  <si>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</si>
  <si>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</si>
  <si>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</si>
  <si>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</si>
  <si>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</si>
  <si>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</si>
  <si>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</si>
  <si>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</si>
  <si>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</si>
  <si>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</si>
  <si>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</si>
  <si>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</si>
  <si>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</si>
  <si>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</si>
  <si>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</si>
  <si>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</si>
  <si>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</si>
  <si>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</si>
  <si>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</si>
  <si>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</si>
  <si>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</si>
  <si>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</si>
  <si>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</si>
  <si>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</si>
  <si>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</si>
  <si>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</si>
  <si>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</si>
  <si>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</si>
  <si>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</si>
  <si>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</si>
  <si>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</si>
  <si>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</si>
  <si>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</si>
  <si>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</si>
  <si>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</si>
  <si>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</si>
  <si>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</si>
  <si>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</si>
  <si>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</si>
  <si>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</si>
  <si>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</si>
  <si>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</si>
  <si>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</si>
  <si>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</si>
  <si>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</si>
  <si>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</si>
  <si>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</si>
  <si>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</si>
  <si>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</si>
  <si>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</si>
  <si>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</si>
  <si>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</si>
  <si>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</si>
  <si>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</si>
  <si>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</si>
  <si>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</si>
  <si>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</si>
  <si>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</si>
  <si>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</si>
  <si>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</si>
  <si>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</si>
  <si>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</si>
  <si>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</si>
  <si>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</si>
  <si>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</si>
  <si>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</si>
  <si>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</si>
  <si>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</si>
  <si>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</si>
  <si>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</si>
  <si>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</si>
  <si>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</si>
  <si>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</si>
  <si>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</si>
  <si>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</si>
  <si>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</si>
  <si>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</si>
  <si>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</si>
  <si>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</si>
  <si>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</si>
  <si>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</si>
  <si>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</si>
  <si>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</si>
  <si>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</si>
  <si>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</si>
  <si>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</si>
  <si>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</si>
  <si>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</si>
  <si>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</si>
  <si>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</si>
  <si>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</si>
  <si>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</si>
  <si>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</si>
  <si>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</si>
  <si>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</si>
  <si>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</si>
  <si>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</si>
  <si>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</si>
  <si>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</si>
  <si>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</si>
  <si>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</si>
  <si>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</si>
  <si>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</si>
  <si>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</si>
  <si>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</si>
  <si>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</si>
  <si>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</si>
  <si>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</si>
  <si>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</si>
  <si>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</si>
  <si>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</si>
  <si>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</si>
  <si>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</si>
  <si>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</si>
  <si>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</si>
  <si>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</si>
  <si>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</si>
  <si>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</si>
  <si>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</si>
  <si>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</si>
  <si>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</si>
  <si>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</si>
  <si>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</si>
  <si>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</si>
  <si>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</si>
  <si>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</si>
  <si>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</si>
  <si>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</si>
  <si>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</si>
  <si>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</si>
  <si>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</si>
  <si>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</si>
  <si>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</si>
  <si>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</si>
  <si>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</si>
  <si>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</si>
  <si>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</si>
  <si>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</si>
  <si>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</si>
  <si>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</si>
  <si>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</si>
  <si>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</si>
  <si>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</si>
  <si>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</si>
  <si>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</si>
  <si>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</si>
  <si>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</si>
  <si>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</si>
  <si>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</si>
  <si>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</si>
  <si>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</si>
  <si>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</si>
  <si>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</si>
  <si>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</si>
  <si>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</si>
  <si>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</si>
  <si>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</si>
  <si>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</si>
  <si>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</si>
  <si>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</si>
  <si>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</si>
  <si>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</si>
  <si>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</si>
  <si>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</si>
  <si>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</si>
  <si>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</si>
  <si>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</si>
  <si>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</si>
  <si>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</si>
  <si>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</si>
  <si>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</si>
  <si>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</si>
  <si>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</si>
  <si>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</si>
  <si>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</si>
  <si>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</si>
  <si>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</si>
  <si>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</si>
  <si>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</si>
  <si>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</si>
  <si>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</si>
  <si>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</si>
  <si>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</si>
  <si>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</si>
  <si>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</si>
  <si>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</si>
  <si>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</si>
  <si>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</si>
  <si>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</si>
  <si>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</si>
  <si>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</si>
  <si>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</si>
  <si>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</si>
  <si>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</si>
  <si>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</si>
  <si>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</si>
  <si>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</si>
  <si>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</si>
  <si>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</si>
  <si>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</si>
  <si>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</si>
  <si>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</si>
  <si>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</si>
  <si>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</si>
  <si>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</si>
  <si>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</si>
  <si>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</si>
  <si>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</si>
  <si>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</si>
  <si>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</si>
  <si>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</si>
  <si>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</si>
  <si>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</si>
  <si>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</si>
  <si>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</si>
  <si>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</si>
  <si>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</si>
  <si>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</si>
  <si>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</si>
  <si>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</si>
  <si>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</si>
  <si>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</si>
  <si>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</si>
  <si>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</si>
  <si>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</si>
  <si>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</si>
  <si>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</si>
  <si>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</si>
  <si>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</si>
  <si>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</si>
  <si>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</si>
  <si>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</si>
  <si>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</si>
  <si>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</si>
  <si>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</si>
  <si>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</si>
  <si>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</si>
  <si>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</si>
  <si>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</si>
  <si>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</si>
  <si>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</si>
  <si>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</si>
  <si>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</si>
  <si>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</si>
  <si>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</si>
  <si>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</si>
  <si>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</si>
  <si>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</si>
  <si>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</si>
  <si>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</si>
  <si>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</si>
  <si>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</si>
  <si>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</si>
  <si>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</si>
  <si>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</si>
  <si>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</si>
  <si>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</si>
  <si>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</si>
  <si>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</si>
  <si>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</si>
  <si>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</si>
  <si>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</si>
  <si>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</si>
  <si>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</si>
  <si>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</si>
  <si>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</si>
  <si>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</si>
  <si>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</si>
  <si>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</si>
  <si>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</si>
  <si>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</si>
  <si>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</si>
  <si>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</si>
  <si>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</si>
  <si>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</si>
  <si>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</si>
  <si>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</si>
  <si>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</si>
  <si>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</si>
  <si>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</si>
  <si>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</si>
  <si>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</si>
  <si>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</si>
  <si>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</si>
  <si>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</si>
  <si>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</si>
  <si>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</si>
  <si>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</si>
  <si>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</si>
  <si>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</si>
  <si>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</si>
  <si>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</si>
  <si>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</si>
  <si>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</si>
  <si>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</si>
  <si>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</si>
  <si>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</si>
  <si>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</si>
  <si>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</si>
  <si>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</si>
  <si>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</si>
  <si>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</si>
  <si>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</si>
  <si>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</si>
  <si>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</si>
  <si>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</si>
  <si>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</si>
  <si>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</si>
  <si>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</si>
  <si>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</si>
  <si>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</si>
  <si>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</si>
  <si>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</si>
  <si>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</si>
  <si>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</si>
  <si>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</si>
  <si>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</si>
  <si>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</si>
  <si>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</si>
  <si>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</si>
  <si>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</si>
  <si>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</si>
  <si>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</si>
  <si>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</si>
  <si>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</si>
  <si>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</si>
  <si>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</si>
  <si>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</si>
  <si>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</si>
  <si>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</si>
  <si>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</si>
  <si>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</si>
  <si>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</si>
  <si>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</si>
  <si>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</si>
  <si>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</si>
  <si>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</si>
  <si>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</si>
  <si>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</si>
  <si>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</si>
  <si>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</si>
  <si>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</si>
  <si>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</si>
  <si>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</si>
  <si>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</si>
  <si>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</si>
  <si>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</si>
  <si>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</si>
  <si>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</si>
  <si>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</si>
  <si>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</si>
  <si>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</si>
  <si>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</si>
  <si>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</si>
  <si>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</si>
  <si>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</si>
  <si>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</si>
  <si>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</si>
  <si>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</si>
  <si>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</si>
  <si>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</si>
  <si>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</si>
  <si>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</si>
  <si>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</si>
  <si>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</si>
  <si>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</si>
  <si>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</si>
  <si>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</si>
  <si>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</si>
  <si>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</si>
  <si>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</si>
  <si>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</si>
  <si>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</si>
  <si>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</si>
  <si>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</si>
  <si>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</si>
  <si>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</si>
  <si>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</si>
  <si>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</si>
  <si>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</si>
  <si>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</si>
  <si>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</si>
  <si>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</si>
  <si>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</si>
  <si>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</si>
  <si>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</si>
  <si>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</si>
  <si>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</si>
  <si>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</si>
  <si>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</si>
  <si>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</si>
  <si>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</si>
  <si>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</si>
  <si>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</si>
  <si>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</si>
  <si>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</si>
  <si>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</si>
  <si>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</si>
  <si>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</si>
  <si>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</si>
  <si>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</si>
  <si>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</si>
  <si>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</si>
  <si>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</si>
  <si>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</si>
  <si>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</si>
  <si>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</si>
  <si>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</si>
  <si>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</si>
  <si>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</si>
  <si>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</si>
  <si>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</si>
  <si>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</si>
  <si>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</si>
  <si>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</si>
  <si>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</si>
  <si>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</si>
  <si>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</si>
  <si>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</si>
  <si>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</si>
  <si>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</si>
  <si>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</si>
  <si>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</si>
  <si>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</si>
  <si>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</si>
  <si>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</si>
  <si>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</si>
  <si>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</si>
  <si>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</si>
  <si>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</si>
  <si>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</si>
  <si>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</si>
  <si>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</si>
  <si>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</si>
  <si>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</si>
  <si>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</si>
  <si>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</si>
  <si>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</si>
  <si>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</si>
  <si>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</si>
  <si>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</si>
  <si>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</si>
  <si>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</si>
  <si>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</si>
  <si>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</si>
  <si>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</si>
  <si>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</si>
  <si>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</si>
  <si>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</si>
  <si>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</si>
  <si>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</si>
  <si>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</si>
  <si>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</si>
  <si>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</si>
  <si>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</si>
  <si>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</si>
  <si>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</si>
  <si>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</si>
  <si>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</si>
  <si>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</si>
  <si>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</si>
  <si>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</si>
  <si>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</si>
  <si>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</si>
  <si>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</si>
  <si>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</si>
  <si>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</si>
  <si>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</si>
  <si>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</si>
  <si>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</si>
  <si>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</si>
  <si>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</si>
  <si>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</si>
  <si>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</si>
  <si>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</si>
  <si>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</si>
  <si>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</si>
  <si>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</si>
  <si>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</si>
  <si>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</si>
  <si>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</si>
  <si>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</si>
  <si>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</si>
  <si>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</si>
  <si>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</si>
  <si>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</si>
  <si>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</si>
  <si>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</si>
  <si>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</si>
  <si>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</si>
  <si>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</si>
  <si>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</si>
  <si>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</si>
  <si>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</si>
  <si>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</si>
  <si>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</si>
  <si>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</si>
  <si>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</si>
  <si>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</si>
  <si>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</si>
  <si>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</si>
  <si>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</si>
  <si>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</si>
  <si>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</si>
  <si>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</si>
  <si>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</si>
  <si>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</si>
  <si>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</si>
  <si>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</si>
  <si>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</si>
  <si>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</si>
  <si>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</si>
  <si>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</si>
  <si>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</si>
  <si>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</si>
  <si>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</si>
  <si>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</si>
  <si>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</si>
  <si>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</si>
  <si>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</si>
  <si>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</si>
  <si>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</si>
  <si>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</si>
  <si>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</si>
  <si>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</si>
  <si>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</si>
  <si>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</si>
  <si>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</si>
  <si>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</si>
  <si>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</si>
  <si>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</si>
  <si>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</si>
  <si>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</si>
  <si>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</si>
  <si>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</si>
  <si>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</si>
  <si>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</si>
  <si>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</si>
  <si>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</si>
  <si>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</si>
  <si>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</si>
  <si>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</si>
  <si>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</si>
  <si>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</si>
  <si>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</si>
  <si>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</si>
  <si>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</si>
  <si>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</si>
  <si>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</si>
  <si>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</si>
  <si>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</si>
  <si>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</si>
  <si>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</si>
  <si>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</si>
  <si>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</si>
  <si>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</si>
  <si>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</si>
  <si>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</si>
  <si>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</si>
  <si>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</si>
  <si>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</si>
  <si>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</si>
  <si>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</si>
  <si>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</si>
  <si>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</si>
  <si>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</si>
  <si>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</si>
  <si>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</si>
  <si>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</si>
  <si>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</si>
  <si>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</si>
  <si>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</si>
  <si>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</si>
  <si>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</si>
  <si>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</si>
  <si>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</si>
  <si>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</si>
  <si>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</si>
  <si>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</si>
  <si>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</si>
  <si>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</si>
  <si>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</si>
  <si>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</si>
  <si>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</si>
  <si>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</si>
  <si>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</si>
  <si>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</si>
  <si>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</si>
  <si>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</si>
  <si>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</si>
  <si>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</si>
  <si>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</si>
  <si>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</si>
  <si>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</si>
  <si>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</si>
  <si>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</si>
  <si>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</si>
  <si>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</si>
  <si>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</si>
  <si>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</si>
  <si>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</si>
  <si>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</si>
  <si>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</si>
  <si>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</si>
  <si>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</si>
  <si>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</si>
  <si>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</si>
  <si>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</si>
  <si>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</si>
  <si>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</si>
  <si>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</si>
  <si>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</si>
  <si>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</si>
  <si>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</si>
  <si>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</si>
  <si>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</si>
  <si>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</si>
  <si>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</si>
  <si>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</si>
  <si>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</si>
  <si>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</si>
  <si>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</si>
  <si>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</si>
  <si>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</si>
  <si>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</si>
  <si>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</si>
  <si>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</si>
  <si>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</si>
  <si>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</si>
  <si>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</si>
  <si>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</si>
  <si>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</si>
  <si>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</si>
  <si>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</si>
  <si>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</si>
  <si>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</si>
  <si>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</si>
  <si>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</si>
  <si>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</si>
  <si>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</si>
  <si>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</si>
  <si>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</si>
  <si>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</si>
  <si>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</si>
  <si>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</si>
  <si>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</si>
  <si>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</si>
  <si>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</si>
  <si>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</si>
  <si>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</si>
  <si>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</si>
  <si>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</si>
  <si>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</si>
  <si>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</si>
  <si>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</si>
  <si>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</si>
  <si>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</si>
  <si>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</si>
  <si>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</si>
  <si>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</si>
  <si>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</si>
  <si>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</si>
  <si>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</si>
  <si>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</si>
  <si>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</si>
  <si>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</si>
  <si>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</si>
  <si>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</si>
  <si>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</si>
  <si>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</si>
  <si>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</si>
  <si>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</si>
  <si>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</si>
  <si>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</si>
  <si>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</si>
  <si>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</si>
  <si>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</si>
  <si>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</si>
  <si>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</si>
  <si>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</si>
  <si>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</si>
  <si>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</si>
  <si>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</si>
  <si>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</si>
  <si>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</si>
  <si>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</si>
  <si>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</si>
  <si>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</si>
  <si>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</si>
  <si>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</si>
  <si>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</si>
  <si>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</si>
  <si>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</si>
  <si>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</si>
  <si>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</si>
  <si>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</si>
  <si>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</si>
  <si>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</si>
  <si>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</si>
  <si>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</si>
  <si>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</si>
  <si>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</si>
  <si>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</si>
  <si>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</si>
  <si>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</si>
  <si>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</si>
  <si>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</si>
  <si>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</si>
  <si>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</si>
  <si>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</si>
  <si>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</si>
  <si>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</si>
  <si>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</si>
  <si>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</si>
  <si>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</si>
  <si>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</si>
  <si>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</si>
  <si>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</si>
  <si>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</si>
  <si>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</si>
  <si>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</si>
  <si>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</si>
  <si>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</si>
  <si>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</si>
  <si>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</si>
  <si>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</si>
  <si>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</si>
  <si>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</si>
  <si>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</si>
  <si>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</si>
  <si>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</si>
  <si>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</si>
  <si>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</si>
  <si>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</si>
  <si>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</si>
  <si>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</si>
  <si>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</si>
  <si>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</si>
  <si>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</si>
  <si>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</si>
  <si>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</si>
  <si>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</si>
  <si>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</si>
  <si>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</si>
  <si>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</si>
  <si>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</si>
  <si>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</si>
  <si>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</si>
  <si>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</si>
  <si>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</si>
  <si>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</si>
  <si>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</si>
  <si>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</si>
  <si>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</si>
  <si>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</si>
  <si>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</si>
  <si>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</si>
  <si>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</si>
  <si>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</si>
  <si>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</si>
  <si>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</si>
  <si>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</si>
  <si>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</si>
  <si>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</si>
  <si>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</si>
  <si>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</si>
  <si>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</si>
  <si>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</si>
  <si>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</si>
  <si>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</si>
  <si>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</si>
  <si>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</si>
  <si>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</si>
  <si>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</si>
  <si>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</si>
  <si>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</si>
  <si>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</si>
  <si>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</si>
  <si>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</si>
  <si>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</si>
  <si>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</si>
  <si>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</si>
  <si>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</si>
  <si>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</si>
  <si>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</si>
  <si>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</si>
  <si>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</si>
  <si>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</si>
  <si>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</si>
  <si>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</si>
  <si>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</si>
  <si>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</si>
  <si>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</si>
  <si>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</si>
  <si>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</si>
  <si>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</si>
  <si>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</si>
  <si>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</si>
  <si>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</si>
  <si>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</si>
  <si>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</si>
  <si>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</si>
  <si>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</si>
  <si>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</si>
  <si>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</si>
  <si>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</si>
  <si>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</si>
  <si>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</si>
  <si>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</si>
  <si>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</si>
  <si>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</si>
  <si>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</si>
  <si>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</si>
  <si>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</si>
  <si>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</si>
  <si>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</si>
  <si>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</si>
  <si>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</si>
  <si>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</si>
  <si>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</si>
  <si>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</si>
  <si>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</si>
  <si>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</si>
  <si>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</si>
  <si>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</si>
  <si>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</si>
  <si>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</si>
  <si>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</si>
  <si>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</si>
  <si>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</si>
  <si>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</si>
  <si>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</si>
  <si>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</si>
  <si>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</si>
  <si>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</si>
  <si>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</si>
  <si>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</si>
  <si>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</si>
  <si>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</si>
  <si>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</si>
  <si>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</si>
  <si>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</si>
  <si>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</si>
  <si>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</si>
  <si>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</si>
  <si>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</si>
  <si>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</si>
  <si>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</si>
  <si>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</si>
  <si>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</si>
  <si>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</si>
  <si>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</si>
  <si>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</si>
  <si>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</si>
  <si>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</si>
  <si>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</si>
  <si>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</si>
  <si>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</si>
  <si>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</si>
  <si>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</si>
  <si>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</si>
  <si>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</si>
  <si>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</si>
  <si>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</si>
  <si>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</si>
  <si>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</si>
  <si>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</si>
  <si>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</si>
  <si>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</si>
  <si>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</si>
  <si>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</si>
  <si>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</si>
  <si>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</si>
  <si>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</si>
  <si>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</si>
  <si>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</si>
  <si>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</si>
  <si>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</si>
  <si>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</si>
  <si>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</si>
  <si>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</si>
  <si>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</si>
  <si>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</si>
  <si>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</si>
  <si>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</si>
  <si>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</si>
  <si>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</si>
  <si>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</si>
  <si>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</si>
  <si>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</si>
  <si>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</si>
  <si>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</si>
  <si>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</si>
  <si>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</si>
  <si>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</si>
  <si>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</si>
  <si>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</si>
  <si>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</si>
  <si>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</si>
  <si>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</si>
  <si>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</si>
  <si>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</si>
  <si>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</si>
  <si>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</si>
  <si>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</si>
  <si>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</si>
  <si>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</si>
  <si>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</si>
  <si>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</si>
  <si>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</si>
  <si>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</si>
  <si>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</si>
  <si>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</si>
  <si>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</si>
  <si>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</si>
  <si>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</si>
  <si>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</si>
  <si>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</si>
  <si>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</si>
  <si>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</si>
  <si>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</si>
  <si>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</si>
  <si>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</si>
  <si>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</si>
  <si>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</si>
  <si>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</si>
  <si>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</si>
  <si>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</si>
  <si>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</si>
  <si>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</si>
  <si>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</si>
  <si>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</si>
  <si>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</si>
  <si>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</si>
  <si>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</si>
  <si>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</si>
  <si>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</si>
  <si>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</si>
  <si>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</si>
  <si>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</si>
  <si>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</si>
  <si>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</si>
  <si>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</si>
  <si>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</si>
  <si>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</si>
  <si>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</si>
  <si>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</si>
  <si>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</si>
  <si>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</si>
  <si>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</si>
  <si>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</si>
  <si>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</si>
  <si>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</si>
  <si>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</si>
  <si>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</si>
  <si>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</si>
  <si>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</si>
  <si>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</si>
  <si>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</si>
  <si>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</si>
  <si>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</si>
  <si>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</si>
  <si>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</si>
  <si>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</si>
  <si>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</si>
  <si>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</si>
  <si>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</si>
  <si>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</si>
  <si>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</si>
  <si>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</si>
  <si>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</si>
  <si>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</si>
  <si>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</si>
  <si>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</si>
  <si>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</si>
  <si>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</si>
  <si>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</si>
  <si>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</si>
  <si>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</si>
  <si>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</si>
  <si>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</si>
  <si>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</si>
  <si>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</si>
  <si>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</si>
  <si>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</si>
  <si>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</si>
  <si>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</si>
  <si>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</si>
  <si>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</si>
  <si>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</si>
  <si>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</si>
  <si>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</si>
  <si>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</si>
  <si>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</si>
  <si>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</si>
  <si>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</si>
  <si>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</si>
  <si>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</si>
  <si>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</si>
  <si>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</si>
  <si>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</si>
  <si>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</si>
  <si>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</si>
  <si>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</si>
  <si>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</si>
  <si>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</si>
  <si>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</si>
  <si>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</si>
  <si>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</si>
  <si>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</si>
  <si>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</si>
  <si>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</si>
  <si>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</si>
  <si>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</si>
  <si>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</si>
  <si>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</si>
  <si>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</si>
  <si>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</si>
  <si>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</si>
  <si>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</si>
  <si>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</si>
  <si>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</si>
  <si>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</si>
  <si>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</si>
  <si>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</si>
  <si>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</si>
  <si>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</si>
  <si>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</si>
  <si>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</si>
  <si>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</si>
  <si>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</si>
  <si>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</si>
  <si>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</si>
  <si>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</si>
  <si>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</si>
  <si>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</si>
  <si>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</si>
  <si>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</si>
  <si>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</si>
  <si>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</si>
  <si>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</si>
  <si>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</si>
  <si>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</si>
  <si>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</si>
  <si>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</si>
  <si>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</si>
  <si>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</si>
  <si>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</si>
  <si>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</si>
  <si>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</si>
  <si>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</si>
  <si>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</si>
  <si>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</si>
  <si>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</si>
  <si>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</si>
  <si>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</si>
  <si>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</si>
  <si>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</si>
  <si>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</si>
  <si>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</si>
  <si>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</si>
  <si>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</si>
  <si>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</si>
  <si>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</si>
  <si>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</si>
  <si>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</si>
  <si>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</si>
  <si>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</si>
  <si>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</si>
  <si>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</si>
  <si>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</si>
  <si>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</si>
  <si>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</si>
  <si>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</si>
  <si>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</si>
  <si>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</si>
  <si>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</si>
  <si>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</si>
  <si>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</si>
  <si>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</si>
  <si>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</si>
  <si>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</si>
  <si>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</si>
  <si>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</si>
  <si>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</si>
  <si>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</si>
  <si>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</si>
  <si>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</si>
  <si>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</si>
  <si>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</si>
  <si>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</si>
  <si>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</si>
  <si>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</si>
  <si>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</si>
  <si>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</si>
  <si>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</si>
  <si>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</si>
  <si>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</si>
  <si>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</si>
  <si>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</si>
  <si>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</si>
  <si>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</si>
  <si>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</si>
  <si>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</si>
  <si>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</si>
  <si>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</si>
  <si>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</si>
  <si>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</si>
  <si>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</si>
  <si>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</si>
  <si>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</si>
  <si>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</si>
  <si>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</si>
  <si>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</si>
  <si>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</si>
  <si>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</si>
  <si>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</si>
  <si>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</si>
  <si>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</si>
  <si>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</si>
  <si>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</si>
  <si>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</si>
  <si>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</si>
  <si>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</si>
  <si>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</si>
  <si>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</si>
  <si>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</si>
  <si>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</si>
  <si>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</si>
  <si>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</si>
  <si>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</si>
  <si>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</si>
  <si>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</si>
  <si>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</si>
  <si>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</si>
  <si>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</si>
  <si>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</si>
  <si>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</si>
  <si>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</si>
  <si>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</si>
  <si>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</si>
  <si>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</si>
  <si>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</si>
  <si>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</si>
  <si>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</si>
  <si>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</si>
  <si>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</si>
  <si>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</si>
  <si>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</si>
  <si>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</si>
  <si>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</si>
  <si>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</si>
  <si>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</si>
  <si>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</si>
  <si>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</si>
  <si>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</si>
  <si>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</si>
  <si>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</si>
  <si>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</si>
  <si>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</si>
  <si>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</si>
  <si>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</si>
  <si>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</si>
  <si>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</si>
  <si>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</si>
  <si>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</si>
  <si>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</si>
  <si>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</si>
  <si>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</si>
  <si>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</si>
  <si>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</si>
  <si>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</si>
  <si>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</si>
  <si>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</si>
  <si>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</si>
  <si>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</si>
  <si>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</si>
  <si>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</si>
  <si>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</si>
  <si>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</si>
  <si>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</si>
  <si>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</si>
  <si>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</si>
  <si>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</si>
  <si>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</si>
  <si>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</si>
  <si>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</si>
  <si>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</si>
  <si>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</si>
  <si>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</si>
  <si>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</si>
  <si>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</si>
  <si>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</si>
  <si>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</si>
  <si>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</si>
  <si>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</si>
  <si>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</si>
  <si>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</si>
  <si>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</si>
  <si>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</si>
  <si>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</si>
  <si>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</si>
  <si>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</si>
  <si>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</si>
  <si>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</si>
  <si>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</si>
  <si>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</si>
  <si>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</si>
  <si>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</si>
  <si>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</si>
  <si>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</si>
  <si>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</si>
  <si>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</si>
  <si>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</si>
  <si>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</si>
  <si>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</si>
  <si>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</si>
  <si>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</si>
  <si>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</si>
  <si>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</si>
  <si>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</si>
  <si>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</si>
  <si>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</si>
  <si>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</si>
  <si>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</si>
  <si>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</si>
  <si>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</si>
  <si>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</si>
  <si>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</si>
  <si>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</si>
  <si>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</si>
  <si>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</si>
  <si>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</si>
  <si>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</si>
  <si>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</si>
  <si>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</si>
  <si>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</si>
  <si>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</si>
  <si>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</si>
  <si>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</si>
  <si>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</si>
  <si>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</si>
  <si>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</si>
  <si>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</si>
  <si>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</si>
  <si>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</si>
  <si>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</si>
  <si>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</si>
  <si>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</si>
  <si>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</si>
  <si>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</si>
  <si>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</si>
  <si>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</si>
  <si>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</si>
  <si>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</si>
  <si>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</si>
  <si>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</si>
  <si>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</si>
  <si>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</si>
  <si>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</si>
  <si>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</si>
  <si>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</si>
  <si>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</si>
  <si>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</si>
  <si>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</si>
  <si>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</si>
  <si>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</si>
  <si>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</si>
  <si>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</si>
  <si>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</si>
  <si>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</si>
  <si>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</si>
  <si>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</si>
  <si>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</si>
  <si>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</si>
  <si>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</si>
  <si>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</si>
  <si>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</si>
  <si>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</si>
  <si>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</si>
  <si>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</si>
  <si>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</si>
  <si>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</si>
  <si>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</si>
  <si>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</si>
  <si>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</si>
  <si>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</si>
  <si>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</si>
  <si>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</si>
  <si>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</si>
  <si>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</si>
  <si>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</si>
  <si>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</si>
  <si>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</si>
  <si>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</si>
  <si>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</si>
  <si>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</si>
  <si>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</si>
  <si>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</si>
  <si>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</si>
  <si>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</si>
  <si>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</si>
  <si>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</si>
  <si>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</si>
  <si>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</si>
  <si>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</si>
  <si>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</si>
  <si>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</si>
  <si>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</si>
  <si>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</si>
  <si>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</si>
  <si>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</si>
  <si>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</si>
  <si>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</si>
  <si>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</si>
  <si>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</si>
  <si>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</si>
  <si>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</si>
  <si>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</si>
  <si>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</si>
  <si>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</si>
  <si>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</si>
  <si>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</si>
  <si>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</si>
  <si>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</si>
  <si>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</si>
  <si>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</si>
  <si>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</si>
  <si>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</si>
  <si>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</si>
  <si>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</si>
  <si>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</si>
  <si>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</si>
  <si>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</si>
  <si>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</si>
  <si>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</si>
  <si>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</si>
  <si>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</si>
  <si>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</si>
  <si>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</si>
  <si>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</si>
  <si>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</si>
  <si>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</si>
  <si>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</si>
  <si>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</si>
  <si>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</si>
  <si>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</si>
  <si>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</si>
  <si>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</si>
  <si>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</si>
  <si>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</si>
  <si>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</si>
  <si>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</si>
  <si>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</si>
  <si>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</si>
  <si>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</si>
  <si>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</si>
  <si>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</si>
  <si>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</si>
  <si>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</si>
  <si>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</si>
  <si>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</si>
  <si>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</si>
  <si>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</si>
  <si>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</si>
  <si>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</si>
  <si>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</si>
  <si>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</si>
  <si>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</si>
  <si>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</si>
  <si>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</si>
  <si>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</si>
  <si>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</si>
  <si>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</si>
  <si>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</si>
  <si>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</si>
  <si>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</si>
  <si>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</si>
  <si>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</si>
  <si>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</si>
  <si>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</si>
  <si>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</si>
  <si>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</si>
  <si>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</si>
  <si>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</si>
  <si>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</si>
  <si>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</si>
  <si>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</si>
  <si>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</si>
  <si>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</si>
  <si>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</si>
  <si>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</si>
  <si>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</si>
  <si>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</si>
  <si>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</si>
  <si>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</si>
  <si>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</si>
  <si>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</si>
  <si>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</si>
  <si>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</si>
  <si>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</si>
  <si>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</si>
  <si>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</si>
  <si>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</si>
  <si>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</si>
  <si>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</si>
  <si>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</si>
  <si>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</si>
  <si>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</si>
  <si>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</si>
  <si>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</si>
  <si>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</si>
  <si>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</si>
  <si>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</si>
  <si>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</si>
  <si>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</si>
  <si>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</si>
  <si>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</si>
  <si>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</si>
  <si>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</si>
  <si>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</si>
  <si>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</si>
  <si>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</si>
  <si>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</si>
  <si>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</si>
  <si>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</si>
  <si>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</si>
  <si>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</si>
  <si>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</si>
  <si>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</si>
  <si>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</si>
  <si>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</si>
  <si>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</si>
  <si>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</si>
  <si>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</si>
  <si>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</si>
  <si>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</si>
  <si>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</si>
  <si>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</si>
  <si>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</si>
  <si>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</si>
  <si>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</si>
  <si>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</si>
  <si>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</si>
  <si>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</si>
  <si>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</si>
  <si>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</si>
  <si>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</si>
  <si>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</si>
  <si>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</si>
  <si>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</si>
  <si>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</si>
  <si>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</si>
  <si>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</si>
  <si>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</si>
  <si>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</si>
  <si>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</si>
  <si>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</si>
  <si>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</si>
  <si>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</si>
  <si>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</si>
  <si>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</si>
  <si>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</si>
  <si>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</si>
  <si>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</si>
  <si>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</si>
  <si>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</si>
  <si>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</si>
  <si>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</si>
  <si>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</si>
  <si>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</si>
  <si>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</si>
  <si>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</si>
  <si>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</si>
  <si>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</si>
  <si>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</si>
  <si>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</si>
  <si>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</si>
  <si>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</si>
  <si>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</si>
  <si>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</si>
  <si>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</si>
  <si>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</si>
  <si>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</si>
  <si>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</si>
  <si>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</si>
  <si>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</si>
  <si>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</si>
  <si>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</si>
  <si>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</si>
  <si>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</si>
  <si>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</si>
  <si>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</si>
  <si>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</si>
  <si>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</si>
  <si>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</si>
  <si>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</si>
  <si>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</si>
  <si>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</si>
  <si>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</si>
  <si>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</si>
  <si>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</si>
  <si>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</si>
  <si>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</si>
  <si>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</si>
  <si>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</si>
  <si>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</si>
  <si>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</si>
  <si>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</si>
  <si>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</si>
  <si>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</si>
  <si>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</si>
  <si>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</si>
  <si>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</si>
  <si>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</si>
  <si>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</si>
  <si>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</si>
  <si>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</si>
  <si>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</si>
  <si>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</si>
  <si>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</si>
  <si>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</si>
  <si>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</si>
  <si>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</si>
  <si>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</si>
  <si>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</si>
  <si>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</si>
  <si>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</si>
  <si>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</si>
  <si>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</si>
  <si>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</si>
  <si>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</si>
  <si>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</si>
  <si>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</si>
  <si>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</si>
  <si>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</si>
  <si>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</si>
  <si>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</si>
  <si>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</si>
  <si>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</si>
  <si>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</si>
  <si>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</si>
  <si>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</si>
  <si>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</si>
  <si>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</si>
  <si>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</si>
  <si>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</si>
  <si>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</si>
  <si>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</si>
  <si>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</si>
  <si>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</si>
  <si>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</si>
  <si>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</si>
  <si>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</si>
  <si>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</si>
  <si>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</si>
  <si>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</si>
  <si>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</si>
  <si>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</si>
  <si>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</si>
  <si>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</si>
  <si>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</si>
  <si>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</si>
  <si>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</si>
  <si>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</si>
  <si>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</si>
  <si>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</si>
  <si>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</si>
  <si>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</si>
  <si>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</si>
  <si>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</si>
  <si>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</si>
  <si>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</si>
  <si>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</si>
  <si>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</si>
  <si>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</si>
  <si>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</si>
  <si>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</si>
  <si>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</si>
  <si>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</si>
  <si>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</si>
  <si>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</si>
  <si>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</si>
  <si>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</si>
  <si>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</si>
  <si>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</si>
  <si>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</si>
  <si>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</si>
  <si>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</si>
  <si>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</si>
  <si>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</si>
  <si>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</si>
  <si>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</si>
  <si>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</si>
  <si>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</si>
  <si>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</si>
  <si>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</si>
  <si>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</si>
  <si>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</si>
  <si>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</si>
  <si>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</si>
  <si>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</si>
  <si>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</si>
  <si>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</si>
  <si>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</si>
  <si>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</si>
  <si>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</si>
  <si>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</si>
  <si>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</si>
  <si>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</si>
  <si>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</si>
  <si>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</si>
  <si>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</si>
  <si>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</si>
  <si>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</si>
  <si>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</si>
  <si>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</si>
  <si>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</si>
  <si>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</si>
  <si>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</si>
  <si>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</si>
  <si>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</si>
  <si>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</si>
  <si>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</si>
  <si>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</si>
  <si>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</si>
  <si>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</si>
  <si>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</si>
  <si>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</si>
  <si>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</si>
  <si>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</si>
  <si>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</si>
  <si>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</si>
  <si>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</si>
  <si>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</si>
  <si>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</si>
  <si>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</si>
  <si>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</si>
  <si>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</si>
  <si>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</si>
  <si>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</si>
  <si>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</si>
  <si>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</si>
  <si>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</si>
  <si>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</si>
  <si>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</si>
  <si>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</si>
  <si>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</si>
  <si>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</si>
  <si>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</si>
  <si>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</si>
  <si>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</si>
  <si>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</si>
  <si>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</si>
  <si>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</si>
  <si>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</si>
  <si>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</si>
  <si>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</si>
  <si>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</si>
  <si>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</si>
  <si>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</si>
  <si>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</si>
  <si>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</si>
  <si>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</si>
  <si>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</si>
  <si>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</si>
  <si>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</si>
  <si>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</si>
  <si>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</si>
  <si>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</si>
  <si>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</si>
  <si>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</si>
  <si>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</si>
  <si>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</si>
  <si>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</si>
  <si>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</si>
  <si>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</si>
  <si>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</si>
  <si>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</si>
  <si>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</si>
  <si>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</si>
  <si>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</si>
  <si>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</si>
  <si>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</si>
  <si>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</si>
  <si>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</si>
  <si>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</si>
  <si>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</si>
  <si>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</si>
  <si>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</si>
  <si>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</si>
  <si>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</si>
  <si>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</si>
  <si>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</si>
  <si>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</si>
  <si>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</si>
  <si>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</si>
  <si>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</si>
  <si>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</si>
  <si>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</si>
  <si>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</si>
  <si>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</si>
  <si>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</si>
  <si>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</si>
  <si>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</si>
  <si>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</si>
  <si>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</si>
  <si>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</si>
  <si>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</si>
  <si>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</si>
  <si>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</si>
  <si>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</si>
  <si>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</si>
  <si>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</si>
  <si>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</si>
  <si>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</si>
  <si>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</si>
  <si>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</si>
  <si>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</si>
  <si>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</si>
  <si>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</si>
  <si>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</si>
  <si>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</si>
  <si>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</si>
  <si>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</si>
  <si>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</si>
  <si>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</si>
  <si>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</si>
  <si>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</si>
  <si>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</si>
  <si>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</si>
  <si>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</si>
  <si>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</si>
  <si>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</si>
  <si>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</si>
  <si>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</si>
  <si>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</si>
  <si>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</si>
  <si>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</si>
  <si>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</si>
  <si>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</si>
  <si>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</si>
  <si>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</si>
  <si>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</si>
  <si>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</si>
  <si>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</si>
  <si>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</si>
  <si>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</si>
  <si>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</si>
  <si>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</si>
  <si>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</si>
  <si>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</si>
  <si>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</si>
  <si>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</si>
  <si>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</si>
  <si>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</si>
  <si>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</si>
  <si>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</si>
  <si>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</si>
  <si>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</si>
  <si>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</si>
  <si>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</si>
  <si>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</si>
  <si>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</si>
  <si>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</si>
  <si>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</si>
  <si>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</si>
  <si>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</si>
  <si>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</si>
  <si>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</si>
  <si>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</si>
  <si>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</si>
  <si>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</si>
  <si>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</si>
  <si>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</si>
  <si>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</si>
  <si>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</si>
  <si>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</si>
  <si>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</si>
  <si>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</si>
  <si>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</si>
  <si>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</si>
  <si>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</si>
  <si>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</si>
  <si>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</si>
  <si>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</si>
  <si>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</si>
  <si>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</si>
  <si>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</si>
  <si>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</si>
  <si>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</si>
  <si>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</si>
  <si>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</si>
  <si>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</si>
  <si>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</si>
  <si>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</si>
  <si>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</si>
  <si>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</si>
  <si>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</si>
  <si>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</si>
  <si>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</si>
  <si>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</si>
  <si>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</si>
  <si>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</si>
  <si>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</si>
  <si>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</si>
  <si>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</si>
  <si>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</si>
  <si>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</si>
  <si>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</si>
  <si>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</si>
  <si>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</si>
  <si>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</si>
  <si>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</si>
  <si>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</si>
  <si>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</si>
  <si>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</si>
  <si>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</si>
  <si>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</si>
  <si>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</si>
  <si>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</si>
  <si>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</si>
  <si>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</si>
  <si>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</si>
  <si>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</si>
  <si>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</si>
  <si>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</si>
  <si>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</si>
  <si>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</si>
  <si>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</si>
  <si>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</si>
  <si>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</si>
  <si>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</si>
  <si>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</si>
  <si>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</si>
  <si>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</si>
  <si>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</si>
  <si>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</si>
  <si>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</si>
  <si>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</si>
  <si>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</si>
  <si>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</si>
  <si>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</si>
  <si>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</si>
  <si>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</si>
  <si>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</si>
  <si>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</si>
  <si>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</si>
  <si>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</si>
  <si>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</si>
  <si>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</si>
  <si>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</si>
  <si>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</si>
  <si>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</si>
  <si>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</si>
  <si>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</si>
  <si>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</si>
  <si>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</si>
  <si>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</si>
  <si>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</si>
  <si>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</si>
  <si>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</si>
  <si>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</si>
  <si>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</si>
  <si>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</si>
  <si>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</si>
  <si>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</si>
  <si>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</si>
  <si>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</si>
  <si>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</si>
  <si>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</si>
  <si>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</si>
  <si>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</si>
  <si>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</si>
  <si>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</si>
  <si>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</si>
  <si>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</si>
  <si>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</si>
  <si>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</si>
  <si>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</si>
  <si>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</si>
  <si>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</si>
  <si>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</si>
  <si>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</si>
  <si>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</si>
  <si>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</si>
  <si>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</si>
  <si>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</si>
  <si>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</si>
  <si>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</si>
  <si>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</si>
  <si>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</si>
  <si>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</si>
  <si>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</si>
  <si>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</si>
  <si>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</si>
  <si>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</si>
  <si>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</si>
  <si>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</si>
  <si>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</si>
  <si>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</si>
  <si>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</si>
  <si>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</si>
  <si>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</si>
  <si>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</si>
  <si>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</si>
  <si>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</si>
  <si>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</si>
  <si>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</si>
  <si>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</si>
  <si>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</si>
  <si>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</si>
  <si>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</si>
  <si>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</si>
  <si>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</si>
  <si>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</si>
  <si>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</si>
  <si>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</si>
  <si>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</si>
  <si>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</si>
  <si>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</si>
  <si>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</si>
  <si>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</si>
  <si>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</si>
  <si>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</si>
  <si>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</si>
  <si>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</si>
  <si>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</si>
  <si>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</si>
  <si>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</si>
  <si>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</si>
  <si>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</si>
  <si>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</si>
  <si>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</si>
  <si>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</si>
  <si>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</si>
  <si>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</si>
  <si>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</si>
  <si>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</si>
  <si>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</si>
  <si>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</si>
  <si>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</si>
  <si>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</si>
  <si>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</si>
  <si>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</si>
  <si>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</si>
  <si>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</si>
  <si>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</si>
  <si>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</si>
  <si>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</si>
  <si>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</si>
  <si>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</si>
  <si>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</si>
  <si>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</si>
  <si>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</si>
  <si>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</si>
  <si>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</si>
  <si>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</si>
  <si>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</si>
  <si>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</si>
  <si>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</si>
  <si>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</si>
  <si>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</si>
  <si>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</si>
  <si>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</si>
  <si>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</si>
  <si>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</si>
  <si>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</si>
  <si>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</si>
  <si>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</si>
  <si>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</si>
  <si>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</si>
  <si>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</si>
  <si>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</si>
  <si>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</si>
  <si>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</si>
  <si>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</si>
  <si>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</si>
  <si>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</si>
  <si>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</si>
  <si>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</si>
  <si>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</si>
  <si>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</si>
  <si>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</si>
  <si>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</si>
  <si>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</si>
  <si>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</si>
  <si>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</si>
  <si>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</si>
  <si>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</si>
  <si>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</si>
  <si>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</si>
  <si>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</si>
  <si>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</si>
  <si>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</si>
  <si>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</si>
  <si>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</si>
  <si>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</si>
  <si>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</si>
  <si>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</si>
  <si>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</si>
  <si>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</si>
  <si>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</si>
  <si>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</si>
  <si>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</si>
  <si>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</si>
  <si>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</si>
  <si>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</si>
  <si>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</si>
  <si>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</si>
  <si>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</si>
  <si>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</si>
  <si>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</si>
  <si>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</si>
  <si>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</si>
  <si>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</si>
  <si>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</si>
  <si>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</si>
  <si>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</si>
  <si>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</si>
  <si>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</si>
  <si>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</si>
  <si>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</si>
  <si>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</si>
  <si>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</si>
  <si>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</si>
  <si>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</si>
  <si>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</si>
  <si>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</si>
  <si>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</si>
  <si>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</si>
  <si>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</si>
  <si>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</si>
  <si>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</si>
  <si>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</si>
  <si>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</si>
  <si>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</si>
  <si>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</si>
  <si>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</si>
  <si>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</si>
  <si>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</si>
  <si>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</si>
  <si>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</si>
  <si>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</si>
  <si>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</si>
  <si>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</si>
  <si>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</si>
  <si>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</si>
  <si>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</si>
  <si>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</si>
  <si>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</si>
  <si>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</si>
  <si>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</si>
  <si>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</si>
  <si>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</si>
  <si>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</si>
  <si>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</si>
  <si>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</si>
  <si>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</si>
  <si>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</si>
  <si>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</si>
  <si>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</si>
  <si>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</si>
  <si>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</si>
  <si>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</si>
  <si>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</si>
  <si>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</si>
  <si>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</si>
  <si>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</si>
  <si>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</si>
  <si>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</si>
  <si>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</si>
  <si>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</si>
  <si>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</si>
  <si>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</si>
  <si>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</si>
  <si>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</si>
  <si>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</si>
  <si>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</si>
  <si>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</si>
  <si>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</si>
  <si>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</si>
  <si>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</si>
  <si>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</si>
  <si>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</si>
  <si>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</si>
  <si>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</si>
  <si>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</si>
  <si>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</si>
  <si>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</si>
  <si>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</si>
  <si>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</si>
  <si>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</si>
  <si>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</si>
  <si>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</si>
  <si>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</si>
  <si>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</si>
  <si>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</si>
  <si>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</si>
  <si>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</si>
  <si>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</si>
  <si>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</si>
  <si>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</si>
  <si>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</si>
  <si>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</si>
  <si>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</si>
  <si>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</si>
  <si>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</si>
  <si>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</si>
  <si>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</si>
  <si>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</si>
  <si>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</si>
  <si>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</si>
  <si>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</si>
  <si>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</si>
  <si>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</si>
  <si>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</si>
  <si>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</si>
  <si>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</si>
  <si>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</si>
  <si>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</si>
  <si>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</si>
  <si>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</si>
  <si>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</si>
  <si>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</si>
  <si>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</si>
  <si>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</si>
  <si>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</si>
  <si>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</si>
  <si>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</si>
  <si>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</si>
  <si>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</si>
  <si>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</si>
  <si>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</si>
  <si>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</si>
  <si>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</si>
  <si>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</si>
  <si>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</si>
  <si>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</si>
  <si>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</si>
  <si>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</si>
  <si>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</si>
  <si>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</si>
  <si>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</si>
  <si>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</si>
  <si>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</si>
  <si>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</si>
  <si>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</si>
  <si>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</si>
  <si>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</si>
  <si>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</si>
  <si>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</si>
  <si>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</si>
  <si>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</si>
  <si>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</si>
  <si>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</si>
  <si>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</si>
  <si>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</si>
  <si>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</si>
  <si>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</si>
  <si>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</si>
  <si>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</si>
  <si>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</si>
  <si>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</si>
  <si>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</si>
  <si>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</si>
  <si>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</si>
  <si>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</si>
  <si>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</si>
  <si>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</si>
  <si>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</si>
  <si>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</si>
  <si>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</si>
  <si>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</si>
  <si>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</si>
  <si>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</si>
  <si>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</si>
  <si>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</si>
  <si>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</si>
  <si>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</si>
  <si>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</si>
  <si>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</si>
  <si>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</si>
  <si>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</si>
  <si>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</si>
  <si>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</si>
  <si>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</si>
  <si>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</si>
  <si>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</si>
  <si>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</si>
  <si>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</si>
  <si>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</si>
  <si>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</si>
  <si>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</si>
  <si>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</si>
  <si>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</si>
  <si>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</si>
  <si>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</si>
  <si>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</si>
  <si>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</si>
  <si>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</si>
  <si>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</si>
  <si>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</si>
  <si>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</si>
  <si>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</si>
  <si>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</si>
  <si>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</si>
  <si>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</si>
  <si>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</si>
  <si>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</si>
  <si>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</si>
  <si>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</si>
  <si>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</si>
  <si>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</si>
  <si>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</si>
  <si>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</si>
  <si>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</si>
  <si>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</si>
  <si>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</si>
  <si>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</si>
  <si>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</si>
  <si>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</si>
  <si>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</si>
  <si>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</si>
  <si>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</si>
  <si>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</si>
  <si>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</si>
  <si>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</si>
  <si>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</si>
  <si>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</si>
  <si>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</si>
  <si>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</si>
  <si>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</si>
  <si>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</si>
  <si>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</si>
  <si>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</si>
  <si>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</si>
  <si>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</si>
  <si>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</si>
  <si>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</si>
  <si>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</si>
  <si>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</si>
  <si>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</si>
  <si>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</si>
  <si>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</si>
  <si>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</si>
  <si>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</si>
  <si>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</si>
  <si>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</si>
  <si>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</si>
  <si>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</si>
  <si>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</si>
  <si>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</si>
  <si>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</si>
  <si>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</si>
  <si>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</si>
  <si>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</si>
  <si>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</si>
  <si>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</si>
  <si>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</si>
  <si>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</si>
  <si>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</si>
  <si>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</si>
  <si>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</si>
  <si>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</si>
  <si>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</si>
  <si>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</si>
  <si>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</si>
  <si>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</si>
  <si>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</si>
  <si>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</si>
  <si>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</si>
  <si>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</si>
  <si>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</si>
  <si>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</si>
  <si>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</si>
  <si>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</si>
  <si>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</si>
  <si>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</si>
  <si>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</si>
  <si>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</si>
  <si>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</si>
  <si>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</si>
  <si>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</si>
  <si>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</si>
  <si>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</si>
  <si>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</si>
  <si>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</si>
  <si>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</si>
  <si>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</si>
  <si>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</si>
  <si>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</si>
  <si>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</si>
  <si>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</si>
  <si>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</si>
  <si>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</si>
  <si>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</si>
  <si>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</si>
  <si>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</si>
  <si>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</si>
  <si>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</si>
  <si>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</si>
  <si>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</si>
  <si>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</si>
  <si>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</si>
  <si>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</si>
  <si>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</si>
  <si>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</si>
  <si>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</si>
  <si>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</si>
  <si>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</si>
  <si>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</si>
  <si>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</si>
  <si>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</si>
  <si>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</si>
  <si>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</si>
  <si>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</si>
  <si>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</si>
  <si>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</si>
  <si>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</si>
  <si>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</si>
  <si>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</si>
  <si>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</si>
  <si>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</si>
  <si>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</si>
  <si>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</si>
  <si>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</si>
  <si>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</si>
  <si>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</si>
  <si>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</si>
  <si>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</si>
  <si>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</si>
  <si>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</si>
  <si>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</si>
  <si>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</si>
  <si>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</si>
  <si>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</si>
  <si>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</si>
  <si>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</si>
  <si>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</si>
  <si>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</si>
  <si>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</si>
  <si>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</si>
  <si>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</si>
  <si>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</si>
  <si>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</si>
  <si>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</si>
  <si>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</si>
  <si>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</si>
  <si>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</si>
  <si>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</si>
  <si>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</si>
  <si>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</si>
  <si>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</si>
  <si>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</si>
  <si>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</si>
  <si>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</si>
  <si>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</si>
  <si>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</si>
  <si>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</si>
  <si>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</si>
  <si>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</si>
  <si>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</si>
  <si>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</si>
  <si>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</si>
  <si>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</si>
  <si>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</si>
  <si>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</si>
  <si>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</si>
  <si>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</si>
  <si>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</si>
  <si>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</si>
  <si>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</si>
  <si>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</si>
  <si>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</si>
  <si>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</si>
  <si>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</si>
  <si>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</si>
  <si>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</si>
  <si>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</si>
  <si>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</si>
  <si>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</si>
  <si>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</si>
  <si>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</si>
  <si>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</si>
  <si>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</si>
  <si>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</si>
  <si>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</si>
  <si>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</si>
  <si>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</si>
  <si>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</si>
  <si>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</si>
  <si>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</si>
  <si>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</si>
  <si>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</si>
  <si>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</si>
  <si>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</si>
  <si>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</si>
  <si>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</si>
  <si>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</si>
  <si>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</si>
  <si>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</si>
  <si>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</si>
  <si>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</si>
  <si>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</si>
  <si>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</si>
  <si>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</si>
  <si>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</si>
  <si>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</si>
  <si>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</si>
  <si>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</si>
  <si>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</si>
  <si>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</si>
  <si>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</si>
  <si>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</si>
  <si>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</si>
  <si>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</si>
  <si>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</si>
  <si>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</si>
  <si>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</si>
  <si>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</si>
  <si>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</si>
  <si>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</si>
  <si>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</si>
  <si>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</si>
  <si>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</si>
  <si>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</si>
  <si>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</si>
  <si>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</si>
  <si>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</si>
  <si>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</si>
  <si>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</si>
  <si>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</si>
  <si>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</si>
  <si>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</si>
  <si>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</si>
  <si>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</si>
  <si>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</si>
  <si>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</si>
  <si>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</si>
  <si>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</si>
  <si>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</si>
  <si>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</si>
  <si>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</si>
  <si>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</si>
  <si>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</si>
  <si>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</si>
  <si>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</si>
  <si>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</si>
  <si>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</si>
  <si>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</si>
  <si>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</si>
  <si>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</si>
  <si>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</si>
  <si>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</si>
  <si>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</si>
  <si>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</si>
  <si>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</si>
  <si>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</si>
  <si>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</si>
  <si>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</si>
  <si>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</si>
  <si>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</si>
  <si>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</si>
  <si>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</si>
  <si>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</si>
  <si>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</si>
  <si>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</si>
  <si>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</si>
  <si>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</si>
  <si>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</si>
  <si>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</si>
  <si>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</si>
  <si>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</si>
  <si>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</si>
  <si>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</si>
  <si>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</si>
  <si>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</si>
  <si>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</si>
  <si>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</si>
  <si>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</si>
  <si>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</si>
  <si>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</si>
  <si>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</si>
  <si>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</si>
  <si>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</si>
  <si>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</si>
  <si>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</si>
  <si>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</si>
  <si>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</si>
  <si>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</si>
  <si>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</si>
  <si>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</si>
  <si>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</si>
  <si>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</si>
  <si>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</si>
  <si>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</si>
  <si>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</si>
  <si>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</si>
  <si>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</si>
  <si>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</si>
  <si>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</si>
  <si>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</si>
  <si>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</si>
  <si>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</si>
  <si>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</si>
  <si>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</si>
  <si>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</si>
  <si>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</si>
  <si>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</si>
  <si>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</si>
  <si>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</si>
  <si>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</si>
  <si>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</si>
  <si>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</si>
  <si>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</si>
  <si>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</si>
  <si>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</si>
  <si>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</si>
  <si>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</si>
  <si>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</si>
  <si>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</si>
  <si>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</si>
  <si>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</si>
  <si>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</si>
  <si>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</si>
  <si>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</si>
  <si>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</si>
  <si>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</si>
  <si>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</si>
  <si>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</si>
  <si>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</si>
  <si>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</si>
  <si>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</si>
  <si>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</si>
  <si>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</si>
  <si>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</si>
  <si>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</si>
  <si>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</si>
  <si>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</si>
  <si>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</si>
  <si>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</si>
  <si>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</si>
  <si>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</si>
  <si>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</si>
  <si>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</si>
  <si>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</si>
  <si>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</si>
  <si>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</si>
  <si>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</si>
  <si>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</si>
  <si>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</si>
  <si>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</si>
  <si>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</si>
  <si>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</si>
  <si>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</si>
  <si>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</si>
  <si>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</si>
  <si>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</si>
  <si>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</si>
  <si>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</si>
  <si>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</si>
  <si>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</si>
  <si>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</si>
  <si>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</si>
  <si>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</si>
  <si>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</si>
  <si>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</si>
  <si>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</si>
  <si>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</si>
  <si>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</si>
  <si>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</si>
  <si>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</si>
  <si>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</si>
  <si>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</si>
  <si>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</si>
  <si>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</si>
  <si>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</si>
  <si>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</si>
  <si>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</si>
  <si>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</si>
  <si>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</si>
  <si>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</si>
  <si>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</si>
  <si>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</si>
  <si>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</si>
  <si>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</si>
  <si>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</si>
  <si>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</si>
  <si>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</si>
  <si>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</si>
  <si>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</si>
  <si>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</si>
  <si>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</si>
  <si>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</si>
  <si>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</si>
  <si>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</si>
  <si>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</si>
  <si>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</si>
  <si>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</si>
  <si>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</si>
  <si>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</si>
  <si>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</si>
  <si>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</si>
  <si>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</si>
  <si>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</si>
  <si>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</si>
  <si>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</si>
  <si>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</si>
  <si>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</si>
  <si>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</si>
  <si>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</si>
  <si>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</si>
  <si>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</si>
  <si>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</si>
  <si>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</si>
  <si>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</si>
  <si>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</si>
  <si>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</si>
  <si>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</si>
  <si>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</si>
  <si>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</si>
  <si>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</si>
  <si>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</si>
  <si>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</si>
  <si>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</si>
  <si>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</si>
  <si>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</si>
  <si>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</si>
  <si>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</si>
  <si>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</si>
  <si>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</si>
  <si>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</si>
  <si>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</si>
  <si>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</si>
  <si>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</si>
  <si>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</si>
  <si>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</si>
  <si>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</si>
  <si>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</si>
  <si>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</si>
  <si>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</si>
  <si>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</si>
  <si>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</si>
  <si>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</si>
  <si>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</si>
  <si>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</si>
  <si>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</si>
  <si>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</si>
  <si>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</si>
  <si>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</si>
  <si>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</si>
  <si>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</si>
  <si>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</si>
  <si>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</si>
  <si>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</si>
  <si>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</si>
  <si>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</si>
  <si>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</si>
  <si>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</si>
  <si>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</si>
  <si>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</si>
  <si>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</si>
  <si>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</si>
  <si>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</si>
  <si>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</si>
  <si>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</si>
  <si>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</si>
  <si>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</si>
  <si>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</si>
  <si>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</si>
  <si>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</si>
  <si>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</si>
  <si>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</si>
  <si>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</si>
  <si>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</si>
  <si>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</si>
  <si>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</si>
  <si>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</si>
  <si>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</si>
  <si>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</si>
  <si>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</si>
  <si>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</si>
  <si>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</si>
  <si>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</si>
  <si>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</si>
  <si>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</si>
  <si>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</si>
  <si>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</si>
  <si>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</si>
  <si>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</si>
  <si>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</si>
  <si>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</si>
  <si>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</si>
  <si>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</si>
  <si>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</si>
  <si>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</si>
  <si>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</si>
  <si>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</si>
  <si>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</si>
  <si>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</si>
  <si>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</si>
  <si>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</si>
  <si>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</si>
  <si>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</si>
  <si>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</si>
  <si>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</si>
  <si>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</si>
  <si>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</si>
  <si>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</si>
  <si>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</si>
  <si>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</si>
  <si>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</si>
  <si>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</si>
  <si>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</si>
  <si>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</si>
  <si>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</si>
  <si>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</si>
  <si>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</si>
  <si>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</si>
  <si>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</si>
  <si>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</si>
  <si>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</si>
  <si>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</si>
  <si>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</si>
  <si>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</si>
  <si>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</si>
  <si>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</si>
  <si>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</si>
  <si>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</si>
  <si>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</si>
  <si>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</si>
  <si>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</si>
  <si>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</si>
  <si>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</si>
  <si>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</si>
  <si>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</si>
  <si>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</si>
  <si>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</si>
  <si>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</si>
  <si>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</si>
  <si>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</si>
  <si>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</si>
  <si>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</si>
  <si>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</si>
  <si>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</si>
  <si>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</si>
  <si>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</si>
  <si>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</si>
  <si>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</si>
  <si>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</si>
  <si>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</si>
  <si>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</si>
  <si>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</si>
  <si>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</si>
  <si>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</si>
  <si>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</si>
  <si>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</si>
  <si>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</si>
  <si>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</si>
  <si>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</si>
  <si>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</si>
  <si>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</si>
  <si>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</si>
  <si>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</si>
  <si>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</si>
  <si>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</si>
  <si>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</si>
  <si>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</si>
  <si>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</si>
  <si>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</si>
  <si>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</si>
  <si>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</si>
  <si>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</si>
  <si>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</si>
  <si>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</si>
  <si>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</si>
  <si>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</si>
  <si>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</si>
  <si>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</si>
  <si>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</si>
  <si>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</si>
  <si>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</si>
  <si>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</si>
  <si>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</si>
  <si>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</si>
  <si>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</si>
  <si>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</si>
  <si>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</si>
  <si>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</si>
  <si>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</si>
  <si>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</si>
  <si>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</si>
  <si>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</si>
  <si>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</si>
  <si>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</si>
  <si>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</si>
  <si>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</si>
  <si>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</si>
  <si>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</si>
  <si>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</si>
  <si>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</si>
  <si>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</si>
  <si>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</si>
  <si>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</si>
  <si>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</si>
  <si>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</si>
  <si>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</si>
  <si>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</si>
  <si>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</si>
  <si>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</si>
  <si>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</si>
  <si>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</si>
  <si>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</si>
  <si>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</si>
  <si>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</si>
  <si>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</si>
  <si>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</si>
  <si>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</si>
  <si>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</si>
  <si>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</si>
  <si>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</si>
  <si>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</si>
  <si>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</si>
  <si>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</si>
  <si>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</si>
  <si>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</si>
  <si>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</si>
  <si>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</si>
  <si>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</si>
  <si>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</si>
  <si>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</si>
  <si>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</si>
  <si>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</si>
  <si>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</si>
  <si>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</si>
  <si>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</si>
  <si>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</si>
  <si>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</si>
  <si>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</si>
  <si>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</si>
  <si>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</si>
  <si>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</si>
  <si>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</si>
  <si>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</si>
  <si>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</si>
  <si>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</si>
  <si>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</si>
  <si>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</si>
  <si>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</si>
  <si>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</si>
  <si>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</si>
  <si>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</si>
  <si>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</si>
  <si>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</si>
  <si>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</si>
  <si>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</si>
  <si>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</si>
  <si>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</si>
  <si>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</si>
  <si>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</si>
  <si>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</si>
  <si>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</si>
  <si>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</si>
  <si>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</si>
  <si>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</si>
  <si>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</si>
  <si>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</si>
  <si>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</si>
  <si>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</si>
  <si>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</si>
  <si>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</si>
  <si>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</si>
  <si>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</si>
  <si>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</si>
  <si>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</si>
  <si>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</si>
  <si>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</si>
  <si>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</si>
  <si>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</si>
  <si>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</si>
  <si>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</si>
  <si>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</si>
  <si>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</si>
  <si>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</si>
  <si>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</si>
  <si>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</si>
  <si>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</si>
  <si>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</si>
  <si>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</si>
  <si>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</si>
  <si>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</si>
  <si>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</si>
  <si>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</si>
  <si>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</si>
  <si>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</si>
  <si>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</si>
  <si>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</si>
  <si>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</si>
  <si>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</si>
  <si>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</si>
  <si>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</si>
  <si>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</si>
  <si>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</si>
  <si>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</si>
  <si>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</si>
  <si>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</si>
  <si>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</si>
  <si>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</si>
  <si>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</si>
  <si>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</si>
  <si>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</si>
  <si>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</si>
  <si>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</si>
  <si>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</si>
  <si>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</si>
  <si>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</si>
  <si>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</si>
  <si>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</si>
  <si>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</si>
  <si>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</si>
  <si>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</si>
  <si>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</si>
  <si>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</si>
  <si>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</si>
  <si>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</si>
  <si>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</si>
  <si>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</si>
  <si>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</si>
  <si>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</si>
  <si>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</si>
  <si>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</si>
  <si>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</si>
  <si>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</si>
  <si>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</si>
  <si>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</si>
  <si>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</si>
  <si>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</si>
  <si>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</si>
  <si>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</si>
  <si>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</si>
  <si>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</si>
  <si>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</si>
  <si>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</si>
  <si>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</si>
  <si>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</si>
  <si>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</si>
  <si>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</si>
  <si>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</si>
  <si>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</si>
  <si>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</si>
  <si>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</si>
  <si>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</si>
  <si>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</si>
  <si>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</si>
  <si>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</si>
  <si>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</si>
  <si>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</si>
  <si>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</si>
  <si>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</si>
  <si>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</si>
  <si>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</si>
  <si>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</si>
  <si>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</si>
  <si>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</si>
  <si>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</si>
  <si>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</si>
  <si>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</si>
  <si>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</si>
  <si>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</si>
  <si>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</si>
  <si>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</si>
  <si>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</si>
  <si>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</si>
  <si>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</si>
  <si>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</si>
  <si>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</si>
  <si>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</si>
  <si>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</si>
  <si>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</si>
  <si>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</si>
  <si>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</si>
  <si>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</si>
  <si>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</si>
  <si>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</si>
  <si>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</si>
  <si>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</si>
  <si>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</si>
  <si>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</si>
  <si>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</si>
  <si>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</si>
  <si>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</si>
  <si>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</si>
  <si>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</si>
  <si>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</si>
  <si>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</si>
  <si>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</si>
  <si>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</si>
  <si>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</si>
  <si>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</si>
  <si>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</si>
  <si>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</si>
  <si>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</si>
  <si>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</si>
  <si>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</si>
  <si>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</si>
  <si>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</si>
  <si>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</si>
  <si>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</si>
  <si>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</si>
  <si>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</si>
  <si>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</si>
  <si>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</si>
  <si>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</si>
  <si>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</si>
  <si>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</si>
  <si>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</si>
  <si>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</si>
  <si>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</si>
  <si>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</si>
  <si>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</si>
  <si>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</si>
  <si>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</si>
  <si>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</si>
  <si>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</si>
  <si>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</si>
  <si>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</si>
  <si>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</si>
  <si>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</si>
  <si>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</si>
  <si>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</si>
  <si>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</si>
  <si>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</si>
  <si>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</si>
  <si>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</si>
  <si>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</si>
  <si>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</si>
  <si>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</si>
  <si>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</si>
  <si>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</si>
  <si>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</si>
  <si>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</si>
  <si>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</si>
  <si>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</si>
  <si>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</si>
  <si>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</si>
  <si>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</si>
  <si>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</si>
  <si>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</si>
  <si>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</si>
  <si>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</si>
  <si>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</si>
  <si>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</si>
  <si>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</si>
  <si>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</si>
  <si>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</si>
  <si>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</si>
  <si>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</si>
  <si>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</si>
  <si>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</si>
  <si>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</si>
  <si>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</si>
  <si>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</si>
  <si>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</si>
  <si>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</si>
  <si>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</si>
  <si>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</si>
  <si>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</si>
  <si>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</si>
  <si>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</si>
  <si>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</si>
  <si>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</si>
  <si>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</si>
  <si>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</si>
  <si>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</si>
  <si>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</si>
  <si>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</si>
  <si>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</si>
  <si>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</si>
  <si>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</si>
  <si>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</si>
  <si>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</si>
  <si>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</si>
  <si>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</si>
  <si>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</si>
  <si>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</si>
  <si>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</si>
  <si>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</si>
  <si>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</si>
  <si>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</si>
  <si>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</si>
  <si>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</si>
  <si>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</si>
  <si>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</si>
  <si>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</si>
  <si>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</si>
  <si>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</si>
  <si>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</si>
  <si>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</si>
  <si>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</si>
  <si>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</si>
  <si>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</si>
  <si>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</si>
  <si>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</si>
  <si>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</si>
  <si>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</si>
  <si>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</si>
  <si>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</si>
  <si>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</si>
  <si>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</si>
  <si>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</si>
  <si>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</si>
  <si>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</si>
  <si>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</si>
  <si>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</si>
  <si>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</si>
  <si>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</si>
  <si>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</si>
  <si>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</si>
  <si>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</si>
  <si>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</si>
  <si>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</si>
  <si>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</si>
  <si>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</si>
  <si>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</si>
  <si>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</si>
  <si>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</si>
  <si>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</si>
  <si>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</si>
  <si>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</si>
  <si>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</si>
  <si>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</si>
  <si>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</si>
  <si>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</si>
  <si>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</si>
  <si>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</si>
  <si>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</si>
  <si>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</si>
  <si>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</si>
  <si>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</si>
  <si>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</si>
  <si>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</si>
  <si>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</si>
  <si>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</si>
  <si>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</si>
  <si>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</si>
  <si>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</si>
  <si>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</si>
  <si>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</si>
  <si>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</si>
  <si>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</si>
  <si>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</si>
  <si>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</si>
  <si>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</si>
  <si>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</si>
  <si>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</si>
  <si>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</si>
  <si>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</si>
  <si>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</si>
  <si>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</si>
  <si>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</si>
  <si>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</si>
  <si>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</si>
  <si>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</si>
  <si>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</si>
  <si>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</si>
  <si>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</si>
  <si>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</si>
  <si>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</si>
  <si>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</si>
  <si>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</si>
  <si>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</si>
  <si>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</si>
  <si>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</si>
  <si>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</si>
  <si>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</si>
  <si>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</si>
  <si>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</si>
  <si>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</si>
  <si>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</si>
  <si>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</si>
  <si>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</si>
  <si>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</si>
  <si>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</si>
  <si>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</si>
  <si>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</si>
  <si>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</si>
  <si>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</si>
  <si>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</si>
  <si>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</si>
  <si>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</si>
  <si>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</si>
  <si>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</si>
  <si>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</si>
  <si>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</si>
  <si>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</si>
  <si>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</si>
  <si>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</si>
  <si>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</si>
  <si>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</si>
  <si>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</si>
  <si>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</si>
  <si>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</si>
  <si>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</si>
  <si>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</si>
  <si>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</si>
  <si>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</si>
  <si>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</si>
  <si>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</si>
  <si>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</si>
  <si>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</si>
  <si>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</si>
  <si>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</si>
  <si>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</si>
  <si>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</si>
  <si>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</si>
  <si>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</si>
  <si>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</si>
  <si>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</si>
  <si>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</si>
  <si>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</si>
  <si>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</si>
  <si>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</si>
  <si>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</si>
  <si>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</si>
  <si>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</si>
  <si>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</si>
  <si>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</si>
  <si>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</si>
  <si>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</si>
  <si>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</si>
  <si>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</si>
  <si>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</si>
  <si>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</si>
  <si>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</si>
  <si>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</si>
  <si>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</si>
  <si>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</si>
  <si>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</si>
  <si>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</si>
  <si>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</si>
  <si>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</si>
  <si>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</si>
  <si>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</si>
  <si>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</si>
  <si>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</si>
  <si>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</si>
  <si>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</si>
  <si>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</si>
  <si>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</si>
  <si>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</si>
  <si>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</si>
  <si>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</si>
  <si>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</si>
  <si>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</si>
  <si>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</si>
  <si>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</si>
  <si>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</si>
  <si>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</si>
  <si>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</si>
  <si>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</si>
  <si>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</si>
  <si>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</si>
  <si>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</si>
  <si>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</si>
  <si>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</si>
  <si>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</si>
  <si>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</si>
  <si>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</si>
  <si>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</si>
  <si>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</si>
  <si>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</si>
  <si>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</si>
  <si>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</si>
  <si>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</si>
  <si>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</si>
  <si>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</si>
  <si>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</si>
  <si>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</si>
  <si>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</si>
  <si>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</si>
  <si>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</si>
  <si>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</si>
  <si>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</si>
  <si>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</si>
  <si>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</si>
  <si>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</si>
  <si>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</si>
  <si>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</si>
  <si>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</si>
  <si>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</si>
  <si>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</si>
  <si>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</si>
  <si>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</si>
  <si>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</si>
  <si>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</si>
  <si>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</si>
  <si>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</si>
  <si>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</si>
  <si>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</si>
  <si>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</si>
  <si>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</si>
  <si>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</si>
  <si>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</si>
  <si>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</si>
  <si>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</si>
  <si>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</si>
  <si>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</si>
  <si>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</si>
  <si>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</si>
  <si>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</si>
  <si>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</si>
  <si>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</si>
  <si>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</si>
  <si>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</si>
  <si>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</si>
  <si>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</si>
  <si>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</si>
  <si>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</si>
  <si>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</si>
  <si>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</si>
  <si>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</si>
  <si>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</si>
  <si>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</si>
  <si>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</si>
  <si>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</si>
  <si>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</si>
  <si>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</si>
  <si>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</si>
  <si>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</si>
  <si>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</si>
  <si>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</si>
  <si>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</si>
  <si>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</si>
  <si>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</si>
  <si>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</si>
  <si>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</si>
  <si>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</si>
  <si>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</si>
  <si>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</si>
  <si>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</si>
  <si>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</si>
  <si>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</si>
  <si>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</si>
  <si>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</si>
  <si>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</si>
  <si>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</si>
  <si>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</si>
  <si>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</si>
  <si>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</si>
  <si>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</si>
  <si>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</si>
  <si>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</si>
  <si>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</si>
  <si>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</si>
  <si>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</si>
  <si>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</si>
  <si>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</si>
  <si>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</si>
  <si>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</si>
  <si>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</si>
  <si>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</si>
  <si>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</si>
  <si>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</si>
  <si>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</si>
  <si>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</si>
  <si>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</si>
  <si>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</si>
  <si>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</si>
  <si>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</si>
  <si>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</si>
  <si>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</si>
  <si>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</si>
  <si>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</si>
  <si>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</si>
  <si>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</si>
  <si>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</si>
  <si>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</si>
  <si>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</si>
  <si>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</si>
  <si>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</si>
  <si>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</si>
  <si>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</si>
  <si>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</si>
  <si>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</si>
  <si>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</si>
  <si>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</si>
  <si>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</si>
  <si>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</si>
  <si>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</si>
  <si>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</si>
  <si>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</si>
  <si>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</si>
  <si>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</si>
  <si>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</si>
  <si>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</si>
  <si>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</si>
  <si>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</si>
  <si>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</si>
  <si>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</si>
  <si>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</si>
  <si>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</si>
  <si>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</si>
  <si>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</si>
  <si>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</si>
  <si>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</si>
  <si>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</si>
  <si>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</si>
  <si>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</si>
  <si>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</si>
  <si>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</si>
  <si>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</si>
  <si>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</si>
  <si>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</si>
  <si>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</si>
  <si>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</si>
  <si>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</si>
  <si>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</si>
  <si>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</si>
  <si>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</si>
  <si>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</si>
  <si>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</si>
  <si>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</si>
  <si>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</si>
  <si>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</si>
  <si>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</si>
  <si>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</si>
  <si>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</si>
  <si>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</si>
  <si>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</si>
  <si>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</si>
  <si>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</si>
  <si>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</si>
  <si>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</si>
  <si>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</si>
  <si>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</si>
  <si>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</si>
  <si>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</si>
  <si>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</si>
  <si>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</si>
  <si>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</si>
  <si>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</si>
  <si>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</si>
  <si>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</si>
  <si>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</si>
  <si>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</si>
  <si>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</si>
  <si>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</si>
  <si>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</si>
  <si>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</si>
  <si>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</si>
  <si>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</si>
  <si>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</si>
  <si>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</si>
  <si>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</si>
  <si>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</si>
  <si>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</si>
  <si>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</si>
  <si>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</si>
  <si>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</si>
  <si>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</si>
  <si>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</si>
  <si>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</si>
  <si>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</si>
  <si>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</si>
  <si>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</si>
  <si>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</si>
  <si>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</si>
  <si>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</si>
  <si>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</si>
  <si>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</si>
  <si>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</si>
  <si>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</si>
  <si>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</si>
  <si>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</si>
  <si>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</si>
  <si>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</si>
  <si>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</si>
  <si>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</si>
  <si>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</si>
  <si>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</si>
  <si>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</si>
  <si>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</si>
  <si>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</si>
  <si>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</si>
  <si>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</si>
  <si>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</si>
  <si>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</si>
  <si>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</si>
  <si>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</si>
  <si>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</si>
  <si>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</si>
  <si>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</si>
  <si>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</si>
  <si>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</si>
  <si>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</si>
  <si>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</si>
  <si>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</si>
  <si>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</si>
  <si>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</si>
  <si>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</si>
  <si>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</si>
  <si>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</si>
  <si>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</si>
  <si>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</si>
  <si>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</si>
  <si>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</si>
  <si>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</si>
  <si>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</si>
  <si>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</si>
  <si>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</si>
  <si>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</si>
  <si>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</si>
  <si>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</si>
  <si>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</si>
  <si>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</si>
  <si>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</si>
  <si>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</si>
  <si>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</si>
  <si>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</si>
  <si>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</si>
  <si>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</si>
  <si>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</si>
  <si>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</si>
  <si>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</si>
  <si>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</si>
  <si>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</si>
  <si>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</si>
  <si>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</si>
  <si>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</si>
  <si>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</si>
  <si>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</si>
  <si>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</si>
  <si>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</si>
  <si>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</si>
  <si>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</si>
  <si>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</si>
  <si>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</si>
  <si>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</si>
  <si>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</si>
  <si>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</si>
  <si>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</si>
  <si>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</si>
  <si>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</si>
  <si>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</si>
  <si>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</si>
  <si>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</si>
  <si>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</si>
  <si>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</si>
  <si>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</si>
  <si>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</si>
  <si>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</si>
  <si>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</si>
  <si>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</si>
  <si>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</si>
  <si>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</si>
  <si>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</si>
  <si>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</si>
  <si>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</si>
  <si>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</si>
  <si>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</si>
  <si>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</si>
  <si>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</si>
  <si>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</si>
  <si>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</si>
  <si>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</si>
  <si>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</si>
  <si>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</si>
  <si>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</si>
  <si>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</si>
  <si>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</si>
  <si>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</si>
  <si>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</si>
  <si>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</si>
  <si>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</si>
  <si>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</si>
  <si>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</si>
  <si>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</si>
  <si>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</si>
  <si>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</si>
  <si>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</si>
  <si>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</si>
  <si>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</si>
  <si>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</si>
  <si>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</si>
  <si>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</si>
  <si>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</si>
  <si>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</si>
  <si>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</si>
  <si>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</si>
  <si>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</si>
  <si>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</si>
  <si>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</si>
  <si>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</si>
  <si>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</si>
  <si>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</si>
  <si>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</si>
  <si>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</si>
  <si>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</si>
  <si>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</si>
  <si>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</si>
  <si>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</si>
  <si>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</si>
  <si>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</si>
  <si>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</si>
  <si>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</si>
  <si>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</si>
  <si>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</si>
  <si>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</si>
  <si>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</si>
  <si>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</si>
  <si>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</si>
  <si>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</si>
  <si>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</si>
  <si>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</si>
  <si>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</si>
  <si>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</si>
  <si>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</si>
  <si>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</si>
  <si>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</si>
  <si>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</si>
  <si>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</si>
  <si>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</si>
  <si>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</si>
  <si>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</si>
  <si>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</si>
  <si>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</si>
  <si>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</si>
  <si>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</si>
  <si>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</si>
  <si>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</si>
  <si>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</si>
  <si>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</si>
  <si>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</si>
  <si>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</si>
  <si>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</si>
  <si>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</si>
  <si>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</si>
  <si>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</si>
  <si>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</si>
  <si>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</si>
  <si>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</si>
  <si>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</si>
  <si>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</si>
  <si>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</si>
  <si>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</si>
  <si>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</si>
  <si>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</si>
  <si>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</si>
  <si>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</si>
  <si>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</si>
  <si>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</si>
  <si>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</si>
  <si>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</si>
  <si>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</si>
  <si>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</si>
  <si>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</si>
  <si>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</si>
  <si>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</si>
  <si>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</si>
  <si>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</si>
  <si>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</si>
  <si>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</si>
  <si>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</si>
  <si>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</si>
  <si>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</si>
  <si>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</si>
  <si>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</si>
  <si>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</si>
  <si>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</si>
  <si>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</si>
  <si>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</si>
  <si>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</si>
  <si>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</si>
  <si>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</si>
  <si>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</si>
  <si>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</si>
  <si>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</si>
  <si>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</si>
  <si>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</si>
  <si>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</si>
  <si>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</si>
  <si>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</si>
  <si>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</si>
  <si>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</si>
  <si>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</si>
  <si>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</si>
  <si>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</si>
  <si>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</si>
  <si>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</si>
  <si>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</si>
  <si>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</si>
  <si>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</si>
  <si>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</si>
  <si>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</si>
  <si>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</si>
  <si>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</si>
  <si>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</si>
  <si>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</si>
  <si>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</si>
  <si>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</si>
  <si>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</si>
  <si>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</si>
  <si>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</si>
  <si>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</si>
  <si>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</si>
  <si>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</si>
  <si>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</si>
  <si>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</si>
  <si>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</si>
  <si>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</si>
  <si>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</si>
  <si>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</si>
  <si>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</si>
  <si>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</si>
  <si>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</si>
  <si>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</si>
  <si>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</si>
  <si>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</si>
  <si>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</si>
  <si>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</si>
  <si>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</si>
  <si>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</si>
  <si>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</si>
  <si>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</si>
  <si>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</si>
  <si>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</si>
  <si>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</si>
  <si>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</si>
  <si>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</si>
  <si>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</si>
  <si>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</si>
  <si>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</si>
  <si>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</si>
  <si>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</si>
  <si>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</si>
  <si>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</si>
  <si>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</si>
  <si>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</si>
  <si>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</si>
  <si>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</si>
  <si>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</si>
  <si>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</si>
  <si>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</si>
  <si>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</si>
  <si>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</si>
  <si>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</si>
  <si>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</si>
  <si>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</si>
  <si>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</si>
  <si>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</si>
  <si>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</si>
  <si>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</si>
  <si>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</si>
  <si>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</si>
  <si>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</si>
  <si>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</si>
  <si>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</si>
  <si>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</si>
  <si>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</si>
  <si>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</si>
  <si>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</si>
  <si>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</si>
  <si>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</si>
  <si>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</si>
  <si>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</si>
  <si>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</si>
  <si>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</si>
  <si>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</si>
  <si>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</si>
  <si>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</si>
  <si>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</si>
  <si>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</si>
  <si>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</si>
  <si>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</si>
  <si>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</si>
  <si>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</si>
  <si>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</si>
  <si>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</si>
  <si>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</si>
  <si>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</si>
  <si>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</si>
  <si>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</si>
  <si>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</si>
  <si>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</si>
  <si>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</si>
  <si>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</si>
  <si>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</si>
  <si>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</si>
  <si>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</si>
  <si>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</si>
  <si>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</si>
  <si>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</si>
  <si>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</si>
  <si>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</si>
  <si>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</si>
  <si>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</si>
  <si>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</si>
  <si>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</si>
  <si>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</si>
  <si>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</si>
  <si>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</si>
  <si>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</si>
  <si>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</si>
  <si>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</si>
  <si>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</si>
  <si>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</si>
  <si>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</si>
  <si>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</si>
  <si>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</si>
  <si>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</si>
  <si>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</si>
  <si>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</si>
  <si>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</si>
  <si>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</si>
  <si>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</si>
  <si>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</si>
  <si>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</si>
  <si>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</si>
  <si>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</si>
  <si>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</si>
  <si>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</si>
  <si>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</si>
  <si>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</si>
  <si>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</si>
  <si>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</si>
  <si>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</si>
  <si>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</si>
  <si>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</si>
  <si>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</si>
  <si>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</si>
  <si>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</si>
  <si>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</si>
  <si>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</si>
  <si>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</si>
  <si>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</si>
  <si>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</si>
  <si>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</si>
  <si>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</si>
  <si>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</si>
  <si>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</si>
  <si>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</si>
  <si>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</si>
  <si>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</si>
  <si>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</si>
  <si>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</si>
  <si>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</si>
  <si>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</si>
  <si>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</si>
  <si>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</si>
  <si>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</si>
  <si>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</si>
  <si>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</si>
  <si>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</si>
  <si>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</si>
  <si>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</si>
  <si>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</si>
  <si>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</si>
  <si>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</si>
  <si>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</si>
  <si>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</si>
  <si>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</si>
  <si>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</si>
  <si>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</si>
  <si>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</si>
  <si>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</si>
  <si>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</si>
  <si>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</si>
  <si>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</si>
  <si>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</si>
  <si>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</si>
  <si>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</si>
  <si>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</si>
  <si>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</si>
  <si>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</si>
  <si>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</si>
  <si>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</si>
  <si>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</si>
  <si>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</si>
  <si>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</si>
  <si>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</si>
  <si>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</si>
  <si>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</si>
  <si>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</si>
  <si>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</si>
  <si>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</si>
  <si>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</si>
  <si>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</si>
  <si>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</si>
  <si>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</si>
  <si>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</si>
  <si>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</si>
  <si>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</si>
  <si>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</si>
  <si>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</si>
  <si>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</si>
  <si>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</si>
  <si>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</si>
  <si>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</si>
  <si>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</si>
  <si>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</si>
  <si>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</si>
  <si>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</si>
  <si>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</si>
  <si>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</si>
  <si>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</si>
  <si>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</si>
  <si>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</si>
  <si>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</si>
  <si>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</si>
  <si>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</si>
  <si>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</si>
  <si>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</si>
  <si>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</si>
  <si>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</si>
  <si>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</si>
  <si>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</si>
  <si>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</si>
  <si>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</si>
  <si>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</si>
  <si>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</si>
  <si>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</si>
  <si>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</si>
  <si>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</si>
  <si>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</si>
  <si>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</si>
  <si>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</si>
  <si>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</si>
  <si>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</si>
  <si>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</si>
  <si>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</si>
  <si>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</si>
  <si>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</si>
  <si>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</si>
  <si>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</si>
  <si>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</si>
  <si>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</si>
  <si>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</si>
  <si>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</si>
  <si>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</si>
  <si>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</si>
  <si>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</si>
  <si>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</si>
  <si>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</si>
  <si>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</si>
  <si>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</si>
  <si>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</si>
  <si>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</si>
  <si>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</si>
  <si>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</si>
  <si>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</si>
  <si>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</si>
  <si>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</si>
  <si>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</si>
  <si>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</si>
  <si>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</si>
  <si>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</si>
  <si>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</si>
  <si>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</si>
  <si>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</si>
  <si>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</si>
  <si>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</si>
  <si>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</si>
  <si>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</si>
  <si>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</si>
  <si>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</si>
  <si>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</si>
  <si>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</si>
  <si>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</si>
  <si>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</si>
  <si>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</si>
  <si>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</si>
  <si>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</si>
  <si>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</si>
  <si>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</si>
  <si>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</si>
  <si>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</si>
  <si>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</si>
  <si>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</si>
  <si>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</si>
  <si>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</si>
  <si>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</si>
  <si>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</si>
  <si>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</si>
  <si>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</si>
  <si>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</si>
  <si>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</si>
  <si>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</si>
  <si>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</si>
  <si>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</si>
  <si>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</si>
  <si>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</si>
  <si>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</si>
  <si>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</si>
  <si>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</si>
  <si>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</si>
  <si>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</si>
  <si>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</si>
  <si>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</si>
  <si>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</si>
  <si>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</si>
  <si>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</si>
  <si>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</si>
  <si>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</si>
  <si>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</si>
  <si>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</si>
  <si>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</si>
  <si>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</si>
  <si>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</si>
  <si>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</si>
  <si>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</si>
  <si>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</si>
  <si>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</si>
  <si>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</si>
  <si>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</si>
  <si>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</si>
  <si>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</si>
  <si>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</si>
  <si>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</si>
  <si>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</si>
  <si>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</si>
  <si>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</si>
  <si>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</si>
  <si>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</si>
  <si>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</si>
  <si>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</si>
  <si>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</si>
  <si>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</si>
  <si>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</si>
  <si>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</si>
  <si>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</si>
  <si>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</si>
  <si>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</si>
  <si>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</si>
  <si>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</si>
  <si>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</si>
  <si>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</si>
  <si>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</si>
  <si>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</si>
  <si>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</si>
  <si>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</si>
  <si>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</si>
  <si>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</si>
  <si>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</si>
  <si>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</si>
  <si>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</si>
  <si>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</si>
  <si>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</si>
  <si>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</si>
  <si>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</si>
  <si>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</si>
  <si>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</si>
  <si>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</si>
  <si>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</si>
  <si>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</si>
  <si>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</si>
  <si>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</si>
  <si>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</si>
  <si>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</si>
  <si>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</si>
  <si>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</si>
  <si>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</si>
  <si>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</si>
  <si>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</si>
  <si>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</si>
  <si>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</si>
  <si>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</si>
  <si>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</si>
  <si>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</si>
  <si>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</si>
  <si>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</si>
  <si>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</si>
  <si>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</si>
  <si>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</si>
  <si>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</si>
  <si>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</si>
  <si>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</si>
  <si>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</si>
  <si>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</si>
  <si>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</si>
  <si>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</si>
  <si>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</si>
  <si>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</si>
  <si>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</si>
  <si>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</si>
  <si>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</si>
  <si>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</si>
  <si>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</si>
  <si>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</si>
  <si>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</si>
  <si>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</si>
  <si>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</si>
  <si>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</si>
  <si>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</si>
  <si>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</si>
  <si>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</si>
  <si>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</si>
  <si>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</si>
  <si>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</si>
  <si>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</si>
  <si>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</si>
  <si>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</si>
  <si>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</si>
  <si>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</si>
  <si>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</si>
  <si>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</si>
  <si>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</si>
  <si>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</si>
  <si>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</si>
  <si>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</si>
  <si>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</si>
  <si>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</si>
  <si>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</si>
  <si>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</si>
  <si>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</si>
  <si>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</si>
  <si>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</si>
  <si>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</si>
  <si>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</si>
  <si>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</si>
  <si>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</si>
  <si>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</si>
  <si>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</si>
  <si>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</si>
  <si>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</si>
  <si>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</si>
  <si>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</si>
  <si>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</si>
  <si>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</si>
  <si>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</si>
  <si>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</si>
  <si>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</si>
  <si>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</si>
  <si>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</si>
  <si>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</si>
  <si>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</si>
  <si>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</si>
  <si>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</si>
  <si>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</si>
  <si>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</si>
  <si>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</si>
  <si>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</si>
  <si>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</si>
  <si>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</si>
  <si>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</si>
  <si>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</si>
  <si>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</si>
  <si>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</si>
  <si>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</si>
  <si>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</si>
  <si>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</si>
  <si>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</si>
  <si>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</si>
  <si>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</si>
  <si>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</si>
  <si>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</si>
  <si>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</si>
  <si>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</si>
  <si>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</si>
  <si>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</si>
  <si>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</si>
  <si>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</si>
  <si>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</si>
  <si>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</si>
  <si>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</si>
  <si>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</si>
  <si>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</si>
  <si>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</si>
  <si>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</si>
  <si>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</si>
  <si>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</si>
  <si>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</si>
  <si>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</si>
  <si>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</si>
  <si>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</si>
  <si>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</si>
  <si>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</si>
  <si>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</si>
  <si>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</si>
  <si>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</si>
  <si>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</si>
  <si>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</si>
  <si>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</si>
  <si>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</si>
  <si>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</si>
  <si>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</si>
  <si>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</si>
  <si>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</si>
  <si>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</si>
  <si>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</si>
  <si>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</si>
  <si>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</si>
  <si>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</si>
  <si>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</si>
  <si>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</si>
  <si>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</si>
  <si>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</si>
  <si>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</si>
  <si>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</si>
  <si>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</si>
  <si>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</si>
  <si>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</si>
  <si>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</si>
  <si>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</si>
  <si>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</si>
  <si>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</si>
  <si>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</si>
  <si>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</si>
  <si>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</si>
  <si>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</si>
  <si>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</si>
  <si>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</si>
  <si>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</si>
  <si>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</si>
  <si>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</si>
  <si>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</si>
  <si>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</si>
  <si>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</si>
  <si>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</si>
  <si>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</si>
  <si>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</si>
  <si>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</si>
  <si>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</si>
  <si>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</si>
  <si>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</si>
  <si>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</si>
  <si>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</si>
  <si>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</si>
  <si>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</si>
  <si>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</si>
  <si>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</si>
  <si>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</si>
  <si>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</si>
  <si>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</si>
  <si>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</si>
  <si>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</si>
  <si>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</si>
  <si>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</si>
  <si>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</si>
  <si>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</si>
  <si>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</si>
  <si>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</si>
  <si>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</si>
  <si>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</si>
  <si>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</si>
  <si>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</si>
  <si>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</si>
  <si>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</si>
  <si>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</si>
  <si>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</si>
  <si>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</si>
  <si>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</si>
  <si>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</si>
  <si>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</si>
  <si>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</si>
  <si>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</si>
  <si>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</si>
  <si>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</si>
  <si>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</si>
  <si>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</si>
  <si>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</si>
  <si>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</si>
  <si>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</si>
  <si>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</si>
  <si>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</si>
  <si>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</si>
  <si>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</si>
  <si>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</si>
  <si>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</si>
  <si>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</si>
  <si>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</si>
  <si>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</si>
  <si>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</si>
  <si>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</si>
  <si>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</si>
  <si>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</si>
  <si>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</si>
  <si>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</si>
  <si>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</si>
  <si>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</si>
  <si>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</si>
  <si>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</si>
  <si>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</si>
  <si>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</si>
  <si>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</si>
  <si>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</si>
  <si>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</si>
  <si>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</si>
  <si>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</si>
  <si>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</si>
  <si>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</si>
  <si>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</si>
  <si>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</si>
  <si>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</si>
  <si>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</si>
  <si>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</si>
  <si>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</si>
  <si>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</si>
  <si>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</si>
  <si>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</si>
  <si>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</si>
  <si>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</si>
  <si>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</si>
  <si>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</si>
  <si>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</si>
  <si>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</si>
  <si>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</si>
  <si>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</si>
  <si>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</si>
  <si>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</si>
  <si>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</si>
  <si>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</si>
  <si>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</si>
  <si>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</si>
  <si>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</si>
  <si>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</si>
  <si>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</si>
  <si>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</si>
  <si>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</si>
  <si>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</si>
  <si>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</si>
  <si>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</si>
  <si>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</si>
  <si>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</si>
  <si>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</si>
  <si>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</si>
  <si>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</si>
  <si>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</si>
  <si>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</si>
  <si>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</si>
  <si>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</si>
  <si>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</si>
  <si>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</si>
  <si>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</si>
  <si>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</si>
  <si>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</si>
  <si>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</si>
  <si>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</si>
  <si>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</si>
  <si>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</si>
  <si>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</si>
  <si>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</si>
  <si>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</si>
  <si>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</si>
  <si>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</si>
  <si>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</si>
  <si>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</si>
  <si>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</si>
  <si>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</si>
  <si>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</si>
  <si>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</si>
  <si>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</si>
  <si>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</si>
  <si>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</si>
  <si>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</si>
  <si>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</si>
  <si>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</si>
  <si>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</si>
  <si>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</si>
  <si>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</si>
  <si>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</si>
  <si>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</si>
  <si>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</si>
  <si>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</si>
  <si>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</si>
  <si>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</si>
  <si>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</si>
  <si>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</si>
  <si>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</si>
  <si>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</si>
  <si>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</si>
  <si>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</si>
  <si>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</si>
  <si>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</si>
  <si>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</si>
  <si>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</si>
  <si>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</si>
  <si>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</si>
  <si>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</si>
  <si>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</si>
  <si>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</si>
  <si>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</si>
  <si>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</si>
  <si>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</si>
  <si>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</si>
  <si>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</si>
  <si>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</si>
  <si>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</si>
  <si>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</si>
  <si>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</si>
  <si>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</si>
  <si>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</si>
  <si>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</si>
  <si>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</si>
  <si>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</si>
  <si>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</si>
  <si>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</si>
  <si>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</si>
  <si>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</si>
  <si>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</si>
  <si>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</si>
  <si>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</si>
  <si>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</si>
  <si>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</si>
  <si>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</si>
  <si>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</si>
  <si>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</si>
  <si>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</si>
  <si>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</si>
  <si>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</si>
  <si>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</si>
  <si>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</si>
  <si>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</si>
  <si>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</si>
  <si>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</si>
  <si>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</si>
  <si>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</si>
  <si>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</si>
  <si>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</si>
  <si>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</si>
  <si>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</si>
  <si>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</si>
  <si>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</si>
  <si>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</si>
  <si>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</si>
  <si>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</si>
  <si>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</si>
  <si>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</si>
  <si>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</si>
  <si>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</si>
  <si>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</si>
  <si>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</si>
  <si>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</si>
  <si>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</si>
  <si>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</si>
  <si>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</si>
  <si>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</si>
  <si>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</si>
  <si>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</si>
  <si>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</si>
  <si>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</si>
  <si>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</si>
  <si>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</si>
  <si>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</si>
  <si>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</si>
  <si>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</si>
  <si>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</si>
  <si>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</si>
  <si>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</si>
  <si>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</si>
  <si>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</si>
  <si>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</si>
  <si>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</si>
  <si>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</si>
  <si>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</si>
  <si>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</si>
  <si>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</si>
  <si>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</si>
  <si>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</si>
  <si>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</si>
  <si>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</si>
  <si>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</si>
  <si>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</si>
  <si>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</si>
  <si>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</si>
  <si>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</si>
  <si>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</si>
  <si>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</si>
  <si>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</si>
  <si>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</si>
  <si>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</si>
  <si>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</si>
  <si>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</si>
  <si>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</si>
  <si>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</si>
  <si>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</si>
  <si>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</si>
  <si>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</si>
  <si>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</si>
  <si>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</si>
  <si>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</si>
  <si>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</si>
  <si>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</si>
  <si>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</si>
  <si>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</si>
  <si>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</si>
  <si>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</si>
  <si>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</si>
  <si>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</si>
  <si>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</si>
  <si>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</si>
  <si>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</si>
  <si>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</si>
  <si>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</si>
  <si>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</si>
  <si>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</si>
  <si>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</si>
  <si>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</si>
  <si>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</si>
  <si>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</si>
  <si>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</si>
  <si>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</si>
  <si>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</si>
  <si>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</si>
  <si>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</si>
  <si>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</si>
  <si>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</si>
  <si>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</si>
  <si>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</si>
  <si>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</si>
  <si>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</si>
  <si>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</si>
  <si>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</si>
  <si>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</si>
  <si>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</si>
  <si>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</si>
  <si>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</si>
  <si>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</si>
  <si>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</si>
  <si>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</si>
  <si>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</si>
  <si>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</si>
  <si>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</si>
  <si>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</si>
  <si>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</si>
  <si>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</si>
  <si>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</si>
  <si>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</si>
  <si>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</si>
  <si>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</si>
  <si>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</si>
  <si>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</si>
  <si>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</si>
  <si>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</si>
  <si>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</si>
  <si>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</si>
  <si>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</si>
  <si>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</si>
  <si>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</si>
  <si>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</si>
  <si>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</si>
  <si>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</si>
  <si>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</si>
  <si>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</si>
  <si>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</si>
  <si>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</si>
  <si>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</si>
  <si>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</si>
  <si>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</si>
  <si>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</si>
  <si>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</si>
  <si>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</si>
  <si>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</si>
  <si>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</si>
  <si>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</si>
  <si>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</si>
  <si>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</si>
  <si>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</si>
  <si>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</si>
  <si>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</si>
  <si>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</si>
  <si>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</si>
  <si>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</si>
  <si>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</si>
  <si>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</si>
  <si>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</si>
  <si>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</si>
  <si>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</si>
  <si>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</si>
  <si>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</si>
  <si>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</si>
  <si>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</si>
  <si>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</si>
  <si>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</si>
  <si>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</si>
  <si>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</si>
  <si>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</si>
  <si>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</si>
  <si>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</si>
  <si>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</si>
  <si>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</si>
  <si>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</si>
  <si>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</si>
  <si>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</si>
  <si>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</si>
  <si>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</si>
  <si>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</si>
  <si>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</si>
  <si>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</si>
  <si>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</si>
  <si>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</si>
  <si>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</si>
  <si>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</si>
  <si>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</si>
  <si>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</si>
  <si>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</si>
  <si>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</si>
  <si>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</si>
  <si>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</si>
  <si>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</si>
  <si>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</si>
  <si>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</si>
  <si>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</si>
  <si>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</si>
  <si>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</si>
  <si>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</si>
  <si>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</si>
  <si>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</si>
  <si>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</si>
  <si>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</si>
  <si>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</si>
  <si>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</si>
  <si>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</si>
  <si>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</si>
  <si>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</si>
  <si>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</si>
  <si>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</si>
  <si>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</si>
  <si>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</si>
  <si>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</si>
  <si>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</si>
  <si>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</si>
  <si>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</si>
  <si>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</si>
  <si>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</si>
  <si>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</si>
  <si>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</si>
  <si>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</si>
  <si>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</si>
  <si>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</si>
  <si>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</si>
  <si>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</si>
  <si>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</si>
  <si>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</si>
  <si>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</si>
  <si>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</si>
  <si>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</si>
  <si>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</si>
  <si>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</si>
  <si>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</si>
  <si>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</si>
  <si>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</si>
  <si>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</si>
  <si>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</si>
  <si>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</si>
  <si>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</si>
  <si>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</si>
  <si>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</si>
  <si>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</si>
  <si>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</si>
  <si>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</si>
  <si>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</si>
  <si>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</si>
  <si>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</si>
  <si>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</si>
  <si>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</si>
  <si>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</si>
  <si>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</si>
  <si>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</si>
  <si>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</si>
  <si>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</si>
  <si>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</si>
  <si>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</si>
  <si>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</si>
  <si>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</si>
  <si>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</si>
  <si>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</si>
  <si>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</si>
  <si>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</si>
  <si>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</si>
  <si>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</si>
  <si>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</si>
  <si>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</si>
  <si>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</si>
  <si>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</si>
  <si>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</si>
  <si>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</si>
  <si>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</si>
  <si>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</si>
  <si>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</si>
  <si>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</si>
  <si>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</si>
  <si>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</si>
  <si>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</si>
  <si>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</si>
  <si>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</si>
  <si>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</si>
  <si>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</si>
  <si>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</si>
  <si>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</si>
  <si>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</si>
  <si>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</si>
  <si>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</si>
  <si>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</si>
  <si>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</si>
  <si>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</si>
  <si>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</si>
  <si>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</si>
  <si>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</si>
  <si>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</si>
  <si>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</si>
  <si>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</si>
  <si>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</si>
  <si>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</si>
  <si>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</si>
  <si>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</si>
  <si>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</si>
  <si>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</si>
  <si>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</si>
  <si>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</si>
  <si>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</si>
  <si>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</si>
  <si>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</si>
  <si>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</si>
  <si>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</si>
  <si>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</si>
  <si>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</si>
  <si>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</si>
  <si>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</si>
  <si>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</si>
  <si>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</si>
  <si>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</si>
  <si>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</si>
  <si>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</si>
  <si>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</si>
  <si>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</si>
  <si>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</si>
  <si>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</si>
  <si>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</si>
  <si>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</si>
  <si>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</si>
  <si>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</si>
  <si>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</si>
  <si>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</si>
  <si>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</si>
  <si>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</si>
  <si>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</si>
  <si>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</si>
  <si>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</si>
  <si>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</si>
  <si>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</si>
  <si>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</si>
  <si>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</si>
  <si>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</si>
  <si>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</si>
  <si>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</si>
  <si>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</si>
  <si>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</si>
  <si>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</si>
  <si>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</si>
  <si>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</si>
  <si>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</si>
  <si>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</si>
  <si>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</si>
  <si>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</si>
  <si>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</si>
  <si>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</si>
  <si>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</si>
  <si>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</si>
  <si>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</si>
  <si>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</si>
  <si>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</si>
  <si>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</si>
  <si>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</si>
  <si>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</si>
  <si>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</si>
  <si>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</si>
  <si>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</si>
  <si>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</si>
  <si>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</si>
  <si>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</si>
  <si>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</si>
  <si>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</si>
  <si>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</si>
  <si>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</si>
  <si>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</si>
  <si>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</si>
  <si>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</si>
  <si>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</si>
  <si>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</si>
  <si>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</si>
  <si>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</si>
  <si>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</si>
  <si>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</si>
  <si>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</si>
  <si>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</si>
  <si>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</si>
  <si>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</si>
  <si>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</si>
  <si>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</si>
  <si>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</si>
  <si>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</si>
  <si>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</si>
  <si>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</si>
  <si>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</si>
  <si>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</si>
  <si>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</si>
  <si>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</si>
  <si>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</si>
  <si>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</si>
  <si>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</si>
  <si>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</si>
  <si>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</si>
  <si>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</si>
  <si>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</si>
  <si>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</si>
  <si>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</si>
  <si>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</si>
  <si>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</si>
  <si>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</si>
  <si>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</si>
  <si>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</si>
  <si>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</si>
  <si>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</si>
  <si>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</si>
  <si>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</si>
  <si>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</si>
  <si>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</si>
  <si>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</si>
  <si>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</si>
  <si>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</si>
  <si>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</si>
  <si>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</si>
  <si>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</si>
  <si>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</si>
  <si>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</si>
  <si>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</si>
  <si>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</si>
  <si>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</si>
  <si>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</si>
  <si>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</si>
  <si>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</si>
  <si>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</si>
  <si>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</si>
  <si>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</si>
  <si>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</si>
  <si>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</si>
  <si>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</si>
  <si>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</si>
  <si>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</si>
  <si>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</si>
  <si>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</si>
  <si>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</si>
  <si>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</si>
  <si>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</si>
  <si>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</si>
  <si>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</si>
  <si>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</si>
  <si>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</si>
  <si>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</si>
  <si>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</si>
  <si>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</si>
  <si>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</si>
  <si>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</si>
  <si>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</si>
  <si>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</si>
  <si>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</si>
  <si>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</si>
  <si>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</si>
  <si>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</si>
  <si>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</si>
  <si>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</si>
  <si>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</si>
  <si>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</si>
  <si>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</si>
  <si>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</si>
  <si>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</si>
  <si>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</si>
  <si>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</si>
  <si>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</si>
  <si>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</si>
  <si>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</si>
  <si>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</si>
  <si>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</si>
  <si>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</si>
  <si>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</si>
  <si>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</si>
  <si>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</si>
  <si>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</si>
  <si>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</si>
  <si>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</si>
  <si>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</si>
  <si>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</si>
  <si>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</si>
  <si>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</si>
  <si>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</si>
  <si>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</si>
  <si>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</si>
  <si>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</si>
  <si>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</si>
  <si>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</si>
  <si>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</si>
  <si>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</si>
  <si>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</si>
  <si>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</si>
  <si>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</si>
  <si>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</si>
  <si>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</si>
  <si>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</si>
  <si>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</si>
  <si>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</si>
  <si>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</si>
  <si>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</si>
  <si>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</si>
  <si>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</si>
  <si>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</si>
  <si>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</si>
  <si>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</si>
  <si>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</si>
  <si>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</si>
  <si>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</si>
  <si>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</si>
  <si>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</si>
  <si>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</si>
  <si>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</si>
  <si>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</si>
  <si>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</si>
  <si>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</si>
  <si>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</si>
  <si>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</si>
  <si>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</si>
  <si>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</si>
  <si>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</si>
  <si>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</si>
  <si>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</si>
  <si>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</si>
  <si>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</si>
  <si>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</si>
  <si>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</si>
  <si>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</si>
  <si>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</si>
  <si>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</si>
  <si>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</si>
  <si>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</si>
  <si>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</si>
  <si>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</si>
  <si>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</si>
  <si>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</si>
  <si>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</si>
  <si>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</si>
  <si>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</si>
  <si>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</si>
  <si>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</si>
  <si>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</si>
  <si>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</si>
  <si>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</si>
  <si>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</si>
  <si>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</si>
  <si>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</si>
  <si>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</si>
  <si>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</si>
  <si>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</si>
  <si>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</si>
  <si>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</si>
  <si>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</si>
  <si>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</si>
  <si>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</si>
  <si>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</si>
  <si>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</si>
  <si>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</si>
  <si>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</si>
  <si>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</si>
  <si>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</si>
  <si>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</si>
  <si>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</si>
  <si>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</si>
  <si>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</si>
  <si>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</si>
  <si>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</si>
  <si>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</si>
  <si>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</si>
  <si>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</si>
  <si>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</si>
  <si>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</si>
  <si>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</si>
  <si>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</si>
  <si>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</si>
  <si>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</si>
  <si>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</si>
  <si>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</si>
  <si>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</si>
  <si>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</si>
  <si>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</si>
  <si>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</si>
  <si>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</si>
  <si>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</si>
  <si>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</si>
  <si>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</si>
  <si>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</si>
  <si>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</si>
  <si>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</si>
  <si>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</si>
  <si>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</si>
  <si>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</si>
  <si>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</si>
  <si>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</si>
  <si>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</si>
  <si>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</si>
  <si>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</si>
  <si>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</si>
  <si>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</si>
  <si>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</si>
  <si>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</si>
  <si>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</si>
  <si>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</si>
  <si>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</si>
  <si>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</si>
  <si>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</si>
  <si>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</si>
  <si>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</si>
  <si>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</si>
  <si>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</si>
  <si>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</si>
  <si>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</si>
  <si>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</si>
  <si>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</si>
  <si>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</si>
  <si>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</si>
  <si>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</si>
  <si>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</si>
  <si>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</si>
  <si>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</si>
  <si>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</si>
  <si>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</si>
  <si>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</si>
  <si>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</si>
  <si>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</si>
  <si>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</si>
  <si>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</si>
  <si>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</si>
  <si>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</si>
  <si>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</si>
  <si>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</si>
  <si>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</si>
  <si>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</si>
  <si>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</si>
  <si>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</si>
  <si>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</si>
  <si>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</si>
  <si>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</si>
  <si>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</si>
  <si>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</si>
  <si>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</si>
  <si>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</si>
  <si>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</si>
  <si>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</si>
  <si>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</si>
  <si>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</si>
  <si>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</si>
  <si>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</si>
  <si>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</si>
  <si>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</si>
  <si>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</si>
  <si>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</si>
  <si>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</si>
  <si>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</si>
  <si>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</si>
  <si>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</si>
  <si>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</si>
  <si>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</si>
  <si>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</si>
  <si>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</si>
  <si>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</si>
  <si>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</si>
  <si>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</si>
  <si>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</si>
  <si>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</si>
  <si>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</si>
  <si>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</si>
  <si>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</si>
  <si>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</si>
  <si>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</si>
  <si>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</si>
  <si>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</si>
  <si>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</si>
  <si>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</si>
  <si>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</si>
  <si>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</si>
  <si>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</si>
  <si>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</si>
  <si>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</si>
  <si>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</si>
  <si>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</si>
  <si>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</si>
  <si>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</si>
  <si>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</si>
  <si>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</si>
  <si>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</si>
  <si>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</si>
  <si>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</si>
  <si>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</si>
  <si>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</si>
  <si>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</si>
  <si>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</si>
  <si>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</si>
  <si>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</si>
  <si>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</si>
  <si>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</si>
  <si>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</si>
  <si>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</si>
  <si>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</si>
  <si>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</si>
  <si>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</si>
  <si>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</si>
  <si>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</si>
  <si>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</si>
  <si>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</si>
  <si>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</si>
  <si>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</si>
  <si>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</si>
  <si>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</si>
  <si>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</si>
  <si>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</si>
  <si>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</si>
  <si>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</si>
  <si>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</si>
  <si>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</si>
  <si>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</si>
  <si>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</si>
  <si>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</si>
  <si>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</si>
  <si>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</si>
  <si>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</si>
  <si>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</si>
  <si>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</si>
  <si>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</si>
  <si>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</si>
  <si>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</si>
  <si>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</si>
  <si>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</si>
  <si>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</si>
  <si>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</si>
  <si>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</si>
  <si>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</si>
  <si>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</si>
  <si>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</si>
  <si>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</si>
  <si>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</si>
  <si>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</si>
  <si>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</si>
  <si>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</si>
  <si>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</si>
  <si>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</si>
  <si>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</si>
  <si>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</si>
  <si>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</si>
  <si>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</si>
  <si>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</si>
  <si>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</si>
  <si>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</si>
  <si>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</si>
  <si>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</si>
  <si>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</si>
  <si>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</si>
  <si>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</si>
  <si>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</si>
  <si>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</si>
  <si>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</si>
  <si>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</si>
  <si>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</si>
  <si>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</si>
  <si>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</si>
  <si>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</si>
  <si>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</si>
  <si>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</si>
  <si>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</si>
  <si>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</si>
  <si>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</si>
  <si>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</si>
  <si>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</si>
  <si>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</si>
  <si>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</si>
  <si>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</si>
  <si>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</si>
  <si>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</si>
  <si>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</si>
  <si>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</si>
  <si>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</si>
  <si>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</si>
  <si>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</si>
  <si>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</si>
  <si>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</si>
  <si>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</si>
  <si>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</si>
  <si>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</si>
  <si>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</si>
  <si>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</si>
  <si>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</si>
  <si>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</si>
  <si>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</si>
  <si>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</si>
  <si>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</si>
  <si>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</si>
  <si>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</si>
  <si>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</si>
  <si>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</si>
  <si>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</si>
  <si>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</si>
  <si>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</si>
  <si>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</si>
  <si>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</si>
  <si>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</si>
  <si>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</si>
  <si>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</si>
  <si>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</si>
  <si>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</si>
  <si>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</si>
  <si>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</si>
  <si>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</si>
  <si>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</si>
  <si>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</si>
  <si>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</si>
  <si>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</si>
  <si>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</si>
  <si>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</si>
  <si>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</si>
  <si>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</si>
  <si>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</si>
  <si>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</si>
  <si>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</si>
  <si>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</si>
  <si>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</si>
  <si>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</si>
  <si>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</si>
  <si>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</si>
  <si>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</si>
  <si>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</si>
  <si>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</si>
  <si>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</si>
  <si>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</si>
  <si>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</si>
  <si>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</si>
  <si>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</si>
  <si>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</si>
  <si>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</si>
  <si>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</si>
  <si>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</si>
  <si>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</si>
  <si>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</si>
  <si>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</si>
  <si>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</si>
  <si>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</si>
  <si>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</si>
  <si>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</si>
  <si>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</si>
  <si>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</si>
  <si>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</si>
  <si>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</si>
  <si>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</si>
  <si>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</si>
  <si>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</si>
  <si>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</si>
  <si>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</si>
  <si>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</si>
  <si>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</si>
  <si>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</si>
  <si>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</si>
  <si>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</si>
  <si>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</si>
  <si>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</si>
  <si>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</si>
  <si>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</si>
  <si>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</si>
  <si>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</si>
  <si>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</si>
  <si>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</si>
  <si>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</si>
  <si>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</si>
  <si>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</si>
  <si>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</si>
  <si>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</si>
  <si>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</si>
  <si>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</si>
  <si>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</si>
  <si>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</si>
  <si>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</si>
  <si>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</si>
  <si>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</si>
  <si>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</si>
  <si>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</si>
  <si>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</si>
  <si>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</si>
  <si>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</si>
  <si>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</si>
  <si>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</si>
  <si>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</si>
  <si>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</si>
  <si>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</si>
  <si>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</si>
  <si>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</si>
  <si>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</si>
  <si>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</si>
  <si>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</si>
  <si>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</si>
  <si>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</si>
  <si>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</si>
  <si>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</si>
  <si>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</si>
  <si>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</si>
  <si>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</si>
  <si>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</si>
  <si>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</si>
  <si>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</si>
  <si>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</si>
  <si>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</si>
  <si>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</si>
  <si>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</si>
  <si>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</si>
  <si>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</si>
  <si>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</si>
  <si>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</si>
  <si>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</si>
  <si>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</si>
  <si>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</si>
  <si>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</si>
  <si>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</si>
  <si>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</si>
  <si>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</si>
  <si>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</si>
  <si>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</si>
  <si>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</si>
  <si>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</si>
  <si>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</si>
  <si>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</si>
  <si>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</si>
  <si>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</si>
  <si>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</si>
  <si>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</si>
  <si>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</si>
  <si>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</si>
  <si>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</si>
  <si>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</si>
  <si>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</si>
  <si>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</si>
  <si>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</si>
  <si>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</si>
  <si>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</si>
  <si>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</si>
  <si>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</si>
  <si>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</si>
  <si>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</si>
  <si>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</si>
  <si>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</si>
  <si>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</si>
  <si>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</si>
  <si>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</si>
  <si>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</si>
  <si>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</si>
  <si>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</si>
  <si>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</si>
  <si>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</si>
  <si>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</si>
  <si>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</si>
  <si>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</si>
  <si>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</si>
  <si>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</si>
  <si>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</si>
  <si>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</si>
  <si>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</si>
  <si>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</si>
  <si>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</si>
  <si>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</si>
  <si>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</si>
  <si>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</si>
  <si>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</si>
  <si>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</si>
  <si>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</si>
  <si>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</si>
  <si>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</si>
  <si>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</si>
  <si>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</si>
  <si>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</si>
  <si>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</si>
  <si>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</si>
  <si>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</si>
  <si>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</si>
  <si>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</si>
  <si>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</si>
  <si>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</si>
  <si>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</si>
  <si>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</si>
  <si>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</si>
  <si>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</si>
  <si>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</si>
  <si>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</si>
  <si>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</si>
  <si>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</si>
  <si>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</si>
  <si>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</si>
  <si>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</si>
  <si>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</si>
  <si>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</si>
  <si>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</si>
  <si>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</si>
  <si>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</si>
  <si>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</si>
  <si>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</si>
  <si>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</si>
  <si>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</si>
  <si>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</si>
  <si>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</si>
  <si>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</si>
  <si>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</si>
  <si>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</si>
  <si>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</si>
  <si>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</si>
  <si>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</si>
  <si>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</si>
  <si>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</si>
  <si>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</si>
  <si>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</si>
  <si>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</si>
  <si>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</si>
  <si>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</si>
  <si>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</si>
  <si>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</si>
  <si>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</si>
  <si>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</si>
  <si>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</si>
  <si>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</si>
  <si>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</si>
  <si>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</si>
  <si>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</si>
  <si>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</si>
  <si>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</si>
  <si>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</si>
  <si>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</si>
  <si>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</si>
  <si>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</si>
  <si>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</si>
  <si>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</si>
  <si>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</si>
  <si>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</si>
  <si>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</si>
  <si>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</si>
  <si>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</si>
  <si>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</si>
  <si>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</si>
  <si>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</si>
  <si>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</si>
  <si>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</si>
  <si>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</si>
  <si>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</si>
  <si>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</si>
  <si>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</si>
  <si>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</si>
  <si>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</si>
  <si>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</si>
  <si>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</si>
  <si>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</si>
  <si>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</si>
  <si>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</si>
  <si>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</si>
  <si>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</si>
  <si>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</si>
  <si>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</si>
  <si>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</si>
  <si>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</si>
  <si>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</si>
  <si>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</si>
  <si>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</si>
  <si>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</si>
  <si>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</si>
  <si>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</si>
  <si>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</si>
  <si>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</si>
  <si>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</si>
  <si>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</si>
  <si>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</si>
  <si>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</si>
  <si>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</si>
  <si>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</si>
  <si>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</si>
  <si>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</si>
  <si>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</si>
  <si>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</si>
  <si>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</si>
  <si>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</si>
  <si>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</si>
  <si>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</si>
  <si>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</si>
  <si>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</si>
  <si>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</si>
  <si>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</si>
  <si>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</si>
  <si>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</si>
  <si>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</si>
  <si>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</si>
  <si>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</si>
  <si>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</si>
  <si>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</si>
  <si>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</si>
  <si>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</si>
  <si>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</si>
  <si>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</si>
  <si>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</si>
  <si>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</si>
  <si>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</si>
  <si>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</si>
  <si>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</si>
  <si>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</si>
  <si>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</si>
  <si>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</si>
  <si>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</si>
  <si>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</si>
  <si>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</si>
  <si>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</si>
  <si>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</si>
  <si>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</si>
  <si>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</si>
  <si>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</si>
  <si>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</si>
  <si>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</si>
  <si>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</si>
  <si>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</si>
  <si>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</si>
  <si>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</si>
  <si>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</si>
  <si>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</si>
  <si>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</si>
  <si>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</si>
  <si>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</si>
  <si>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</si>
  <si>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</si>
  <si>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</si>
  <si>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</si>
  <si>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</si>
  <si>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</si>
  <si>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</si>
  <si>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</si>
  <si>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</si>
  <si>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</si>
  <si>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</si>
  <si>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</si>
  <si>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</si>
  <si>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</si>
  <si>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</si>
  <si>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</si>
  <si>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</si>
  <si>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</si>
  <si>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</si>
  <si>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</si>
  <si>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</si>
  <si>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</si>
  <si>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</si>
  <si>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</si>
  <si>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</si>
  <si>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</si>
  <si>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</si>
  <si>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</si>
  <si>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</si>
  <si>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</si>
  <si>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</si>
  <si>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</si>
  <si>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</si>
  <si>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</si>
  <si>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</si>
  <si>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</si>
  <si>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</si>
  <si>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</si>
  <si>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</si>
  <si>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</si>
  <si>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</si>
  <si>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</si>
  <si>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</si>
  <si>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</si>
  <si>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</si>
  <si>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</si>
  <si>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</si>
  <si>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</si>
  <si>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</si>
  <si>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</si>
  <si>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</si>
  <si>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</si>
  <si>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</si>
  <si>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</si>
  <si>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</si>
  <si>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</si>
  <si>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</si>
  <si>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</si>
  <si>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</si>
  <si>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</si>
  <si>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</si>
  <si>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</si>
  <si>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</si>
  <si>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</si>
  <si>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</si>
  <si>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</si>
  <si>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</si>
  <si>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</si>
  <si>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</si>
  <si>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</si>
  <si>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</si>
  <si>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</si>
  <si>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</si>
  <si>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</si>
  <si>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</si>
  <si>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</si>
  <si>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</si>
  <si>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</si>
  <si>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</si>
  <si>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</si>
  <si>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</si>
  <si>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</si>
  <si>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</si>
  <si>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</si>
  <si>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</si>
  <si>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</si>
  <si>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</si>
  <si>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</si>
  <si>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</si>
  <si>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</si>
  <si>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</si>
  <si>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</si>
  <si>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</si>
  <si>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</si>
  <si>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</si>
  <si>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</si>
  <si>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</si>
  <si>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</si>
  <si>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</si>
  <si>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</si>
  <si>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</si>
  <si>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</si>
  <si>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</si>
  <si>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</si>
  <si>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</si>
  <si>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</si>
  <si>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</si>
  <si>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</si>
  <si>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</si>
  <si>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</si>
  <si>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</si>
  <si>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</si>
  <si>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</si>
  <si>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</si>
  <si>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</si>
  <si>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</si>
  <si>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</si>
  <si>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</si>
  <si>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</si>
  <si>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</si>
  <si>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</si>
  <si>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</si>
  <si>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</si>
  <si>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</si>
  <si>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</si>
  <si>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</si>
  <si>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</si>
  <si>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</si>
  <si>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</si>
  <si>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</si>
  <si>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</si>
  <si>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</si>
  <si>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</si>
  <si>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</si>
  <si>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</si>
  <si>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</si>
  <si>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</si>
  <si>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</si>
  <si>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</si>
  <si>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</si>
  <si>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</si>
  <si>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</si>
  <si>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</si>
  <si>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</si>
  <si>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</si>
  <si>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</si>
  <si>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</si>
  <si>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</si>
  <si>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</si>
  <si>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</si>
  <si>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</si>
  <si>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</si>
  <si>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</si>
  <si>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</si>
  <si>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</si>
  <si>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</si>
  <si>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</si>
  <si>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</si>
  <si>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</si>
  <si>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</si>
  <si>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</si>
  <si>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</si>
  <si>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</si>
  <si>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</si>
  <si>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</si>
  <si>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</si>
  <si>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</si>
  <si>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</si>
  <si>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</si>
  <si>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</si>
  <si>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</si>
  <si>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</si>
  <si>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</si>
  <si>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</si>
  <si>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</si>
  <si>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</si>
  <si>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</si>
  <si>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</si>
  <si>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</si>
  <si>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</si>
  <si>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</si>
  <si>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</si>
  <si>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</si>
  <si>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</si>
  <si>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</si>
  <si>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</si>
  <si>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</si>
  <si>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</si>
  <si>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</si>
  <si>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</si>
  <si>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</si>
  <si>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</si>
  <si>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</si>
  <si>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</si>
  <si>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</si>
  <si>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</si>
  <si>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</si>
  <si>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</si>
  <si>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</si>
  <si>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</si>
  <si>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</si>
  <si>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</si>
  <si>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</si>
  <si>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</si>
  <si>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</si>
  <si>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</si>
  <si>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</si>
  <si>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</si>
  <si>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</si>
  <si>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</si>
  <si>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</si>
  <si>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</si>
  <si>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</si>
  <si>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</si>
  <si>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</si>
  <si>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</si>
  <si>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</si>
  <si>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</si>
  <si>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</si>
  <si>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</si>
  <si>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</si>
  <si>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</si>
  <si>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</si>
  <si>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</si>
  <si>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</si>
  <si>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</si>
  <si>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</si>
  <si>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</si>
  <si>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</si>
  <si>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</si>
  <si>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</si>
  <si>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</si>
  <si>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</si>
  <si>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</si>
  <si>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</si>
  <si>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</si>
  <si>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</si>
  <si>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</si>
  <si>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</si>
  <si>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</si>
  <si>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</si>
  <si>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</si>
  <si>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</si>
  <si>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</si>
  <si>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</si>
  <si>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</si>
  <si>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</si>
  <si>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</si>
  <si>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</si>
  <si>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</si>
  <si>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</si>
  <si>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</si>
  <si>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</si>
  <si>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</si>
  <si>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</si>
  <si>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</si>
  <si>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</si>
  <si>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</si>
  <si>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</si>
  <si>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</si>
  <si>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</si>
  <si>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</si>
  <si>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</si>
  <si>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</si>
  <si>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</si>
  <si>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</si>
  <si>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</si>
  <si>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</si>
  <si>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</si>
  <si>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</si>
  <si>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</si>
  <si>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</si>
  <si>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</si>
  <si>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</si>
  <si>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</si>
  <si>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</si>
  <si>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</si>
  <si>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</si>
  <si>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</si>
  <si>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</si>
  <si>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</si>
  <si>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</si>
  <si>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</si>
  <si>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</si>
  <si>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</si>
  <si>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</si>
  <si>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</si>
  <si>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</si>
  <si>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</si>
  <si>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</si>
  <si>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</si>
  <si>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</si>
  <si>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</si>
  <si>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</si>
  <si>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</si>
  <si>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</si>
  <si>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</si>
  <si>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</si>
  <si>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</si>
  <si>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</si>
  <si>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</si>
  <si>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</si>
  <si>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</si>
  <si>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</si>
  <si>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</si>
  <si>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</si>
  <si>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</si>
  <si>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</si>
  <si>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</si>
  <si>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</si>
  <si>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</si>
  <si>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</si>
  <si>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</si>
  <si>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</si>
  <si>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</si>
  <si>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</si>
  <si>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</si>
  <si>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</si>
  <si>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</si>
  <si>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</si>
  <si>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</si>
  <si>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</si>
  <si>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</si>
  <si>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</si>
  <si>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</si>
  <si>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</si>
  <si>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</si>
  <si>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</si>
  <si>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</si>
  <si>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</si>
  <si>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</si>
  <si>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</si>
  <si>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</si>
  <si>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</si>
  <si>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</si>
  <si>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</si>
  <si>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</si>
  <si>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</si>
  <si>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</si>
  <si>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</si>
  <si>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</si>
  <si>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</si>
  <si>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</si>
  <si>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</si>
  <si>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</si>
  <si>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</si>
  <si>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</si>
  <si>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</si>
  <si>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</si>
  <si>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</si>
  <si>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</si>
  <si>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</si>
  <si>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</si>
  <si>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</si>
  <si>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</si>
  <si>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</si>
  <si>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</si>
  <si>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</si>
  <si>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</si>
  <si>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</si>
  <si>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</si>
  <si>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</si>
  <si>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</si>
  <si>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</si>
  <si>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</si>
  <si>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</si>
  <si>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</si>
  <si>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</si>
  <si>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</si>
  <si>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</si>
  <si>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</si>
  <si>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</si>
  <si>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</si>
  <si>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</si>
  <si>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</si>
  <si>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</si>
  <si>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</si>
  <si>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</si>
  <si>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</si>
  <si>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</si>
  <si>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</si>
  <si>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</si>
  <si>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</si>
  <si>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</si>
  <si>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</si>
  <si>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</si>
  <si>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</si>
  <si>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</si>
  <si>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</si>
  <si>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</si>
  <si>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</si>
  <si>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</si>
  <si>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</si>
  <si>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</si>
  <si>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</si>
  <si>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</si>
  <si>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</si>
  <si>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</si>
  <si>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</si>
  <si>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</si>
  <si>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</si>
  <si>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</si>
  <si>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</si>
  <si>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</si>
  <si>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</si>
  <si>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</si>
  <si>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</si>
  <si>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</si>
  <si>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</si>
  <si>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</si>
  <si>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</si>
  <si>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</si>
  <si>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</si>
  <si>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</si>
  <si>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</si>
  <si>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</si>
  <si>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</si>
  <si>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</si>
  <si>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</si>
  <si>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</si>
  <si>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</si>
  <si>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</si>
  <si>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</si>
  <si>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</si>
  <si>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</si>
  <si>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</si>
  <si>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</si>
  <si>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</si>
  <si>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</si>
  <si>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</si>
  <si>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</si>
  <si>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</si>
  <si>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</si>
  <si>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</si>
  <si>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</si>
  <si>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</si>
  <si>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</si>
  <si>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</si>
  <si>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</si>
  <si>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</si>
  <si>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</si>
  <si>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</si>
  <si>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</si>
  <si>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</si>
  <si>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</si>
  <si>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</si>
  <si>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</si>
  <si>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</si>
  <si>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</si>
  <si>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</si>
  <si>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</si>
  <si>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</si>
  <si>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</si>
  <si>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</si>
  <si>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</si>
  <si>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</si>
  <si>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</si>
  <si>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</si>
  <si>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</si>
  <si>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</si>
  <si>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</si>
  <si>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</si>
  <si>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</si>
  <si>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</si>
  <si>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</si>
  <si>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</si>
  <si>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</si>
  <si>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</si>
  <si>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</si>
  <si>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</si>
  <si>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</si>
  <si>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</si>
  <si>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</si>
  <si>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</si>
  <si>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</si>
  <si>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</si>
  <si>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</si>
  <si>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</si>
  <si>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</si>
  <si>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</si>
  <si>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</si>
  <si>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</si>
  <si>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</si>
  <si>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</si>
  <si>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</si>
  <si>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</si>
  <si>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</si>
  <si>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</si>
  <si>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</si>
  <si>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</si>
  <si>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</si>
  <si>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</si>
  <si>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</si>
  <si>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</si>
  <si>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</si>
  <si>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</si>
  <si>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</si>
  <si>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</si>
  <si>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</si>
  <si>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</si>
  <si>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</si>
  <si>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</si>
  <si>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</si>
  <si>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</si>
  <si>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</si>
  <si>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</si>
  <si>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</si>
  <si>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</si>
  <si>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</si>
  <si>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</si>
  <si>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</si>
  <si>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</si>
  <si>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</si>
  <si>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</si>
  <si>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</si>
  <si>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</si>
  <si>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</si>
  <si>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</si>
  <si>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</si>
  <si>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</si>
  <si>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</si>
  <si>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</si>
  <si>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</si>
  <si>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</si>
  <si>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</si>
  <si>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</si>
  <si>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</si>
  <si>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</si>
  <si>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</si>
  <si>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</si>
  <si>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</si>
  <si>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</si>
  <si>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</si>
  <si>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</si>
  <si>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</si>
  <si>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</si>
  <si>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</si>
  <si>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</si>
  <si>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</si>
  <si>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</si>
  <si>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</si>
  <si>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</si>
  <si>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</si>
  <si>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</si>
  <si>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</si>
  <si>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</si>
  <si>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</si>
  <si>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</si>
  <si>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</si>
  <si>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</si>
  <si>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</si>
  <si>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</si>
  <si>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</si>
  <si>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</si>
  <si>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</si>
  <si>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</si>
  <si>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</si>
  <si>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</si>
  <si>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</si>
  <si>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</si>
  <si>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</si>
  <si>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</si>
  <si>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</si>
  <si>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</si>
  <si>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</si>
  <si>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</si>
  <si>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</si>
  <si>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</si>
  <si>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</si>
  <si>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</si>
  <si>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</si>
  <si>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</si>
  <si>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</si>
  <si>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</si>
  <si>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</si>
  <si>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</si>
  <si>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</si>
  <si>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</si>
  <si>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</si>
  <si>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</si>
  <si>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</si>
  <si>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</si>
  <si>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</si>
  <si>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</si>
  <si>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</si>
  <si>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</si>
  <si>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</si>
  <si>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</si>
  <si>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</si>
  <si>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</si>
  <si>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</si>
  <si>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</si>
  <si>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</si>
  <si>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</si>
  <si>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</si>
  <si>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</si>
  <si>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</si>
  <si>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</si>
  <si>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</si>
  <si>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</si>
  <si>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</si>
  <si>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</si>
  <si>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</si>
  <si>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</si>
  <si>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</si>
  <si>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</si>
  <si>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</si>
  <si>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</si>
  <si>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</si>
  <si>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</si>
  <si>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</si>
  <si>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</si>
  <si>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</si>
  <si>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</si>
  <si>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</si>
  <si>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</si>
  <si>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</si>
  <si>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</si>
  <si>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</si>
  <si>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</si>
  <si>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</si>
  <si>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</si>
  <si>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</si>
  <si>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</si>
  <si>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</si>
  <si>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</si>
  <si>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</si>
  <si>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</si>
  <si>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</si>
  <si>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</si>
  <si>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</si>
  <si>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</si>
  <si>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</si>
  <si>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</si>
  <si>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</si>
  <si>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</si>
  <si>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</si>
  <si>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</si>
  <si>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</si>
  <si>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</si>
  <si>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</si>
  <si>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</si>
  <si>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</si>
  <si>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</si>
  <si>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</si>
  <si>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</si>
  <si>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</si>
  <si>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</si>
  <si>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</si>
  <si>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</si>
  <si>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</si>
  <si>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</si>
  <si>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</si>
  <si>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</si>
  <si>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</si>
  <si>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</si>
  <si>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</si>
  <si>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</si>
  <si>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</si>
  <si>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</si>
  <si>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</si>
  <si>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</si>
  <si>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</si>
  <si>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</si>
  <si>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</si>
  <si>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</si>
  <si>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</si>
  <si>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</si>
  <si>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</si>
  <si>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</si>
  <si>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</si>
  <si>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</si>
  <si>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</si>
  <si>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</si>
  <si>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</si>
  <si>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</si>
  <si>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</si>
  <si>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</si>
  <si>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</si>
  <si>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</si>
  <si>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</si>
  <si>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</si>
  <si>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</si>
  <si>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</si>
  <si>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</si>
  <si>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</si>
  <si>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</si>
  <si>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</si>
  <si>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</si>
  <si>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</si>
  <si>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</si>
  <si>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</si>
  <si>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</si>
  <si>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</si>
  <si>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</si>
  <si>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</si>
  <si>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</si>
  <si>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</si>
  <si>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</si>
  <si>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</si>
  <si>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</si>
  <si>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</si>
  <si>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</si>
  <si>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</si>
  <si>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</si>
  <si>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</si>
  <si>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</si>
  <si>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</si>
  <si>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</si>
  <si>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</si>
  <si>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</si>
  <si>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</si>
  <si>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</si>
  <si>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</si>
  <si>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</si>
  <si>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</si>
  <si>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</si>
  <si>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</si>
  <si>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</si>
  <si>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</si>
  <si>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</si>
  <si>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</si>
  <si>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</si>
  <si>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</si>
  <si>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</si>
  <si>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</si>
  <si>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</si>
  <si>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</si>
  <si>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</si>
  <si>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</si>
  <si>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</si>
  <si>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</si>
  <si>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</si>
  <si>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</si>
  <si>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</si>
  <si>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</si>
  <si>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</si>
  <si>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</si>
  <si>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</si>
  <si>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</si>
  <si>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</si>
  <si>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</si>
  <si>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</si>
  <si>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</si>
  <si>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</si>
  <si>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</si>
  <si>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</si>
  <si>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</si>
  <si>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</si>
  <si>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</si>
  <si>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</si>
  <si>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</si>
  <si>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</si>
  <si>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</si>
  <si>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</si>
  <si>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</si>
  <si>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</si>
  <si>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</si>
  <si>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</si>
  <si>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</si>
  <si>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</si>
  <si>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</si>
  <si>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</si>
  <si>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</si>
  <si>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</si>
  <si>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</si>
  <si>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</si>
  <si>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</si>
  <si>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</si>
  <si>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</si>
  <si>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</si>
  <si>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</si>
  <si>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</si>
  <si>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</si>
  <si>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</si>
  <si>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</si>
  <si>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</si>
  <si>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</si>
  <si>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</si>
  <si>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</si>
  <si>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</si>
  <si>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</si>
  <si>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</si>
  <si>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</si>
  <si>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</si>
  <si>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</si>
  <si>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</si>
  <si>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</si>
  <si>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</si>
  <si>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</si>
  <si>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</si>
  <si>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</si>
  <si>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</si>
  <si>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</si>
  <si>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</si>
  <si>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</si>
  <si>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</si>
  <si>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</si>
  <si>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</si>
  <si>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</si>
  <si>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</si>
  <si>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</si>
  <si>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</si>
  <si>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</si>
  <si>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</si>
  <si>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</si>
  <si>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</si>
  <si>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</si>
  <si>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</si>
  <si>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</si>
  <si>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</si>
  <si>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</si>
  <si>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</si>
  <si>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</si>
  <si>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</si>
  <si>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</si>
  <si>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</si>
  <si>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</si>
  <si>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</si>
  <si>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</si>
  <si>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</si>
  <si>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</si>
  <si>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</si>
  <si>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</si>
  <si>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</si>
  <si>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</si>
  <si>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</si>
  <si>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</si>
  <si>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</si>
  <si>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</si>
  <si>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</si>
  <si>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</si>
  <si>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</si>
  <si>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</si>
  <si>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</si>
  <si>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</si>
  <si>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</si>
  <si>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</si>
  <si>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</si>
  <si>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</si>
  <si>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</si>
  <si>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</si>
  <si>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</si>
  <si>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</si>
  <si>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</si>
  <si>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</si>
  <si>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</si>
  <si>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</si>
  <si>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</si>
  <si>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</si>
  <si>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</si>
  <si>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</si>
  <si>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</si>
  <si>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</si>
  <si>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</si>
  <si>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</si>
  <si>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</si>
  <si>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</si>
  <si>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</si>
  <si>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</si>
  <si>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</si>
  <si>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</si>
  <si>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</si>
  <si>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</si>
  <si>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</si>
  <si>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</si>
  <si>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</si>
  <si>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</si>
  <si>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</si>
  <si>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</si>
  <si>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</si>
  <si>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</si>
  <si>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</si>
  <si>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</si>
  <si>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</si>
  <si>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</si>
  <si>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</si>
  <si>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</si>
  <si>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</si>
  <si>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</si>
  <si>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</si>
  <si>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</si>
  <si>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</si>
  <si>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</si>
  <si>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</si>
  <si>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</si>
  <si>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</si>
  <si>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</si>
  <si>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</si>
  <si>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</si>
  <si>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</si>
  <si>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</si>
  <si>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</si>
  <si>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</si>
  <si>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</si>
  <si>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</si>
  <si>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</si>
  <si>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</si>
  <si>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</si>
  <si>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</si>
  <si>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</si>
  <si>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</si>
  <si>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</si>
  <si>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</si>
  <si>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</si>
  <si>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</si>
  <si>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</si>
  <si>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</si>
  <si>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</si>
  <si>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</si>
  <si>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</si>
  <si>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</si>
  <si>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</si>
  <si>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</si>
  <si>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</si>
  <si>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</si>
  <si>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</si>
  <si>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</si>
  <si>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</si>
  <si>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</si>
  <si>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</si>
  <si>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</si>
  <si>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</si>
  <si>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</si>
  <si>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</si>
  <si>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</si>
  <si>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</si>
  <si>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</si>
  <si>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</si>
  <si>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</si>
  <si>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</si>
  <si>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</si>
  <si>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</si>
  <si>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</si>
  <si>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</si>
  <si>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</si>
  <si>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</si>
  <si>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</si>
  <si>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</si>
  <si>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</si>
  <si>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</si>
  <si>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</si>
  <si>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</si>
  <si>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</si>
  <si>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</si>
  <si>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</si>
  <si>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</si>
  <si>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</si>
  <si>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</si>
  <si>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</si>
  <si>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</si>
  <si>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</si>
  <si>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</si>
  <si>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</si>
  <si>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</si>
  <si>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</si>
  <si>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</si>
  <si>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</si>
  <si>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</si>
  <si>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</si>
  <si>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</si>
  <si>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</si>
  <si>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</si>
  <si>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</si>
  <si>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</si>
  <si>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</si>
  <si>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</si>
  <si>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</si>
  <si>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</si>
  <si>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</si>
  <si>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</si>
  <si>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</si>
  <si>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</si>
  <si>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</si>
  <si>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</si>
  <si>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</si>
  <si>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</si>
  <si>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</si>
  <si>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</si>
  <si>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</si>
  <si>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</si>
  <si>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</si>
  <si>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</si>
  <si>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</si>
  <si>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</si>
  <si>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</si>
  <si>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</si>
  <si>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</si>
  <si>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</si>
  <si>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</si>
  <si>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</si>
  <si>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</si>
  <si>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</si>
  <si>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</si>
  <si>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</si>
  <si>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</si>
  <si>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</si>
  <si>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</si>
  <si>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</si>
  <si>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</si>
  <si>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</si>
  <si>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</si>
  <si>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</si>
  <si>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</si>
  <si>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</si>
  <si>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</si>
  <si>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</si>
  <si>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</si>
  <si>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</si>
  <si>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</si>
  <si>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</si>
  <si>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</si>
  <si>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</si>
  <si>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</si>
  <si>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</si>
  <si>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</si>
  <si>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</si>
  <si>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</si>
  <si>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</si>
  <si>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</si>
  <si>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</si>
  <si>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</si>
  <si>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</si>
  <si>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</si>
  <si>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</si>
  <si>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</si>
  <si>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</si>
  <si>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</si>
  <si>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</si>
  <si>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</si>
  <si>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</si>
  <si>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</si>
  <si>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</si>
  <si>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</si>
  <si>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</si>
  <si>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</si>
  <si>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</si>
  <si>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</si>
  <si>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</si>
  <si>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</si>
  <si>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</si>
  <si>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</si>
  <si>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</si>
  <si>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</si>
  <si>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</si>
  <si>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</si>
  <si>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</si>
  <si>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</si>
  <si>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</si>
  <si>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</si>
  <si>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</si>
  <si>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</si>
  <si>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</si>
  <si>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</si>
  <si>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</si>
  <si>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</si>
  <si>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</si>
  <si>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</si>
  <si>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</si>
  <si>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</si>
  <si>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</si>
  <si>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</si>
  <si>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</si>
  <si>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</si>
  <si>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</si>
  <si>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</si>
  <si>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</si>
  <si>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</si>
  <si>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</si>
  <si>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</si>
  <si>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</si>
  <si>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</si>
  <si>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</si>
  <si>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</si>
  <si>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</si>
  <si>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</si>
  <si>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</si>
  <si>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</si>
  <si>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</si>
  <si>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</si>
  <si>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</si>
  <si>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</si>
  <si>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</si>
  <si>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</si>
  <si>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</si>
  <si>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</si>
  <si>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</si>
  <si>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</si>
  <si>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</si>
  <si>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</si>
  <si>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</si>
  <si>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</si>
  <si>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</si>
  <si>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</si>
  <si>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</si>
  <si>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</si>
  <si>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</si>
  <si>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</si>
  <si>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</si>
  <si>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</si>
  <si>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</si>
  <si>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</si>
  <si>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</si>
  <si>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</si>
  <si>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</si>
  <si>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</si>
  <si>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</si>
  <si>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</si>
  <si>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</si>
  <si>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</si>
  <si>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</si>
  <si>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</si>
  <si>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</si>
  <si>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</si>
  <si>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</si>
  <si>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</si>
  <si>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</si>
  <si>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</si>
  <si>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</si>
  <si>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</si>
  <si>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</si>
  <si>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</si>
  <si>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</si>
  <si>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</si>
  <si>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</si>
  <si>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</si>
  <si>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</si>
  <si>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</si>
  <si>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</si>
  <si>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</si>
  <si>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</si>
  <si>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</si>
  <si>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</si>
  <si>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</si>
  <si>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</si>
  <si>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</si>
  <si>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</si>
  <si>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</si>
  <si>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</si>
  <si>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</si>
  <si>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</si>
  <si>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</si>
  <si>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</si>
  <si>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</si>
  <si>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</si>
  <si>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</si>
  <si>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</si>
  <si>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</si>
  <si>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</si>
  <si>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</si>
  <si>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</si>
  <si>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</si>
  <si>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</si>
  <si>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</si>
  <si>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</si>
  <si>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</si>
  <si>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</si>
  <si>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</si>
  <si>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</si>
  <si>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</si>
  <si>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</si>
  <si>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</si>
  <si>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</si>
  <si>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</si>
  <si>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</si>
  <si>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</si>
  <si>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</si>
  <si>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</si>
  <si>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</si>
  <si>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</si>
  <si>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</si>
  <si>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</si>
  <si>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</si>
  <si>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</si>
  <si>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</si>
  <si>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</si>
  <si>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</si>
  <si>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</si>
  <si>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</si>
  <si>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</si>
  <si>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</si>
  <si>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</si>
  <si>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</si>
  <si>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</si>
  <si>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</si>
  <si>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</si>
  <si>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</si>
  <si>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</si>
  <si>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</si>
  <si>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</si>
  <si>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</si>
  <si>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</si>
  <si>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</si>
  <si>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</si>
  <si>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</si>
  <si>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</si>
  <si>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</si>
  <si>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</si>
  <si>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</si>
  <si>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</si>
  <si>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</si>
  <si>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</si>
  <si>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</si>
  <si>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</si>
  <si>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</si>
  <si>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</si>
  <si>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</si>
  <si>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</si>
  <si>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</si>
  <si>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</si>
  <si>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</si>
  <si>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</si>
  <si>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</si>
  <si>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</si>
  <si>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</si>
  <si>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</si>
  <si>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</si>
  <si>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</si>
  <si>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</si>
  <si>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</si>
  <si>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</si>
  <si>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</si>
  <si>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</si>
  <si>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</si>
  <si>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</si>
  <si>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</si>
  <si>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</si>
  <si>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</si>
  <si>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</si>
  <si>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</si>
  <si>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</si>
  <si>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</si>
  <si>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</si>
  <si>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</si>
  <si>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</si>
  <si>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</si>
  <si>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</si>
  <si>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</si>
  <si>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</si>
  <si>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</si>
  <si>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</si>
  <si>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</si>
  <si>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</si>
  <si>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</si>
  <si>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</si>
  <si>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</si>
  <si>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</si>
  <si>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</si>
  <si>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</si>
  <si>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</si>
  <si>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</si>
  <si>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</si>
  <si>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</si>
  <si>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</si>
  <si>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</si>
  <si>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</si>
  <si>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</si>
  <si>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</si>
  <si>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</si>
  <si>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</si>
  <si>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</si>
  <si>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</si>
  <si>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</si>
  <si>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</si>
  <si>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</si>
  <si>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</si>
  <si>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</si>
  <si>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</si>
  <si>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</si>
  <si>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</si>
  <si>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</si>
  <si>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</si>
  <si>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</si>
  <si>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</si>
  <si>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</si>
  <si>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</si>
  <si>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</si>
  <si>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</si>
  <si>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</si>
  <si>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</si>
  <si>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</si>
  <si>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</si>
  <si>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</si>
  <si>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</si>
  <si>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</si>
  <si>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</si>
  <si>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</si>
  <si>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</si>
  <si>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</si>
  <si>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</si>
  <si>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</si>
  <si>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</si>
  <si>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</si>
  <si>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</si>
  <si>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</si>
  <si>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</si>
  <si>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</si>
  <si>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</si>
  <si>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</si>
  <si>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</si>
  <si>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</si>
  <si>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</si>
  <si>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</si>
  <si>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</si>
  <si>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</si>
  <si>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</si>
  <si>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</si>
  <si>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</si>
  <si>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</si>
  <si>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</si>
  <si>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</si>
  <si>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</si>
  <si>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</si>
  <si>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</si>
  <si>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</si>
  <si>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</si>
  <si>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</si>
  <si>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</si>
  <si>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</si>
  <si>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</si>
  <si>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</si>
  <si>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</si>
  <si>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</si>
  <si>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</si>
  <si>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</si>
  <si>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</si>
  <si>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</si>
  <si>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</si>
  <si>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</si>
  <si>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</si>
  <si>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</si>
  <si>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</si>
  <si>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</si>
  <si>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</si>
  <si>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</si>
  <si>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</si>
  <si>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</si>
  <si>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</si>
  <si>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</si>
  <si>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</si>
  <si>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</si>
  <si>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</si>
  <si>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</si>
  <si>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</si>
  <si>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</si>
  <si>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</si>
  <si>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</si>
  <si>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</si>
  <si>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</si>
  <si>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</si>
  <si>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</si>
  <si>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</si>
  <si>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</si>
  <si>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</si>
  <si>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</si>
  <si>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</si>
  <si>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</si>
  <si>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</si>
  <si>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</si>
  <si>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</si>
  <si>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</si>
  <si>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</si>
  <si>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</si>
  <si>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</si>
  <si>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</si>
  <si>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</si>
  <si>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</si>
  <si>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</si>
  <si>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</si>
  <si>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</si>
  <si>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</si>
  <si>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</si>
  <si>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</si>
  <si>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</si>
  <si>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</si>
  <si>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</si>
  <si>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</si>
  <si>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</si>
  <si>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</si>
  <si>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</si>
  <si>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</si>
  <si>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</si>
  <si>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</si>
  <si>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</si>
  <si>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</si>
  <si>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</si>
  <si>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</si>
  <si>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</si>
  <si>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</si>
  <si>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</si>
  <si>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</si>
  <si>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</si>
  <si>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</si>
  <si>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</si>
  <si>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</si>
  <si>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</si>
  <si>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</si>
  <si>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</si>
  <si>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</si>
  <si>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</si>
  <si>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</si>
  <si>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</si>
  <si>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</si>
  <si>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</si>
  <si>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</si>
  <si>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</si>
  <si>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</si>
  <si>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</si>
  <si>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</si>
  <si>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</si>
  <si>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</si>
  <si>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</si>
  <si>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</si>
  <si>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</si>
  <si>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</si>
  <si>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</si>
  <si>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</si>
  <si>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</si>
  <si>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</si>
  <si>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</si>
  <si>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</si>
  <si>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</si>
  <si>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</si>
  <si>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</si>
  <si>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</si>
  <si>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</si>
  <si>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</si>
  <si>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</si>
  <si>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</si>
  <si>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</si>
  <si>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</si>
  <si>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</si>
  <si>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</si>
  <si>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</si>
  <si>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</si>
  <si>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</si>
  <si>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</si>
  <si>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</si>
  <si>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</si>
  <si>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</si>
  <si>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</si>
  <si>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</si>
  <si>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</si>
  <si>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</si>
  <si>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</si>
  <si>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</si>
  <si>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</si>
  <si>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</si>
  <si>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</si>
  <si>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</si>
  <si>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</si>
  <si>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</si>
  <si>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</si>
  <si>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</si>
  <si>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</si>
  <si>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</si>
  <si>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</si>
  <si>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</si>
  <si>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</si>
  <si>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</si>
  <si>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</si>
  <si>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</si>
  <si>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</si>
  <si>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</si>
  <si>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</si>
  <si>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</si>
  <si>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</si>
  <si>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</si>
  <si>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</si>
  <si>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</si>
  <si>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</si>
  <si>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</si>
  <si>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</si>
  <si>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</si>
  <si>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</si>
  <si>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</si>
  <si>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</si>
  <si>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</si>
  <si>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</si>
  <si>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</si>
  <si>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</si>
  <si>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</si>
  <si>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</si>
  <si>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</si>
  <si>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</si>
  <si>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</si>
  <si>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</si>
  <si>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</si>
  <si>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</si>
  <si>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</si>
  <si>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</si>
  <si>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</si>
  <si>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</si>
  <si>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</si>
  <si>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</si>
  <si>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</si>
  <si>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</si>
  <si>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</si>
  <si>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</si>
  <si>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</si>
  <si>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</si>
  <si>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</si>
  <si>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</si>
  <si>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</si>
  <si>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</si>
  <si>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</si>
  <si>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</si>
  <si>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</si>
  <si>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</si>
  <si>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</si>
  <si>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</si>
  <si>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</si>
  <si>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</si>
  <si>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</si>
  <si>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</si>
  <si>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</si>
  <si>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</si>
  <si>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</si>
  <si>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</si>
  <si>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</si>
  <si>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</si>
  <si>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</si>
  <si>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</si>
  <si>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</si>
  <si>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</si>
  <si>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</si>
  <si>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</si>
  <si>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</si>
  <si>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</si>
  <si>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</si>
  <si>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</si>
  <si>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</si>
  <si>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</si>
  <si>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</si>
  <si>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</si>
  <si>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</si>
  <si>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</si>
  <si>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</si>
  <si>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</si>
  <si>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</si>
  <si>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</si>
  <si>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</si>
  <si>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</si>
  <si>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</si>
  <si>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</si>
  <si>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</si>
  <si>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</si>
  <si>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</si>
  <si>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</si>
  <si>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</si>
  <si>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</si>
  <si>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</si>
  <si>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</si>
  <si>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</si>
  <si>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</si>
  <si>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</si>
  <si>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</si>
  <si>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</si>
  <si>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</si>
  <si>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</si>
  <si>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</si>
  <si>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</si>
  <si>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</si>
  <si>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</si>
  <si>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</si>
  <si>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</si>
  <si>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</si>
  <si>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</si>
  <si>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</si>
  <si>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</si>
  <si>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</si>
  <si>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</si>
  <si>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</si>
  <si>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</si>
  <si>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</si>
  <si>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</si>
  <si>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</si>
  <si>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</si>
  <si>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</si>
  <si>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</si>
  <si>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</si>
  <si>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</si>
  <si>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</si>
  <si>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</si>
  <si>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</si>
  <si>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</si>
  <si>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</si>
  <si>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</si>
  <si>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</si>
  <si>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</si>
  <si>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</si>
  <si>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</si>
  <si>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</si>
  <si>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</si>
  <si>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</si>
  <si>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</si>
  <si>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</si>
  <si>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</si>
  <si>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</si>
  <si>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</si>
  <si>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</si>
  <si>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</si>
  <si>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</si>
  <si>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</si>
  <si>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</si>
  <si>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</si>
  <si>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</si>
  <si>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</si>
  <si>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</si>
  <si>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</si>
  <si>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</si>
  <si>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</si>
  <si>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</si>
  <si>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</si>
  <si>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</si>
  <si>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</si>
  <si>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</si>
  <si>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</si>
  <si>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</si>
  <si>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</si>
  <si>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</si>
  <si>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</si>
  <si>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</si>
  <si>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</si>
  <si>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</si>
  <si>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</si>
  <si>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</si>
  <si>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</si>
  <si>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</si>
  <si>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</si>
  <si>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</si>
  <si>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</si>
  <si>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</si>
  <si>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</si>
  <si>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</si>
  <si>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</si>
  <si>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</si>
  <si>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</si>
  <si>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</si>
  <si>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</si>
  <si>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</si>
  <si>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</si>
  <si>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</si>
  <si>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</si>
  <si>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</si>
  <si>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</si>
  <si>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</si>
  <si>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</si>
  <si>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</si>
  <si>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</si>
  <si>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</si>
  <si>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</si>
  <si>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</si>
  <si>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</si>
  <si>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</si>
  <si>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</si>
  <si>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</si>
  <si>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</si>
  <si>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</si>
  <si>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</si>
  <si>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</si>
  <si>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</si>
  <si>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</si>
  <si>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</si>
  <si>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</si>
  <si>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</si>
  <si>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</si>
  <si>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</si>
  <si>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</si>
  <si>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</si>
  <si>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</si>
  <si>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</si>
  <si>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</si>
  <si>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</si>
  <si>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</si>
  <si>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</si>
  <si>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</si>
  <si>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</si>
  <si>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</si>
  <si>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</si>
  <si>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</si>
  <si>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</si>
  <si>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</si>
  <si>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</si>
  <si>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</si>
  <si>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</si>
  <si>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</si>
  <si>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</si>
  <si>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</si>
  <si>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</si>
  <si>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</si>
  <si>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</si>
  <si>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</si>
  <si>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</si>
  <si>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</si>
  <si>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</si>
  <si>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</si>
  <si>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</si>
  <si>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</si>
  <si>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</si>
  <si>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</si>
  <si>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</si>
  <si>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</si>
  <si>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</si>
  <si>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</si>
  <si>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</si>
  <si>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</si>
  <si>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</si>
  <si>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</si>
  <si>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</si>
  <si>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</si>
  <si>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</si>
  <si>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</si>
  <si>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</si>
  <si>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</si>
  <si>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</si>
  <si>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</si>
  <si>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</si>
  <si>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</si>
  <si>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</si>
  <si>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</si>
  <si>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</si>
  <si>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</si>
  <si>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</si>
  <si>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</si>
  <si>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</si>
  <si>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</si>
  <si>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</si>
  <si>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</si>
  <si>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</si>
  <si>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</si>
  <si>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</si>
  <si>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</si>
  <si>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</si>
  <si>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</si>
  <si>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</si>
  <si>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</si>
  <si>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</si>
  <si>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</si>
  <si>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</si>
  <si>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</si>
  <si>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</si>
  <si>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</si>
  <si>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</si>
  <si>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</si>
  <si>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</si>
  <si>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</si>
  <si>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</si>
  <si>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</si>
  <si>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</si>
  <si>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</si>
  <si>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</si>
  <si>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</si>
  <si>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</si>
  <si>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</si>
  <si>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</si>
  <si>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</si>
  <si>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</si>
  <si>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</si>
  <si>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</si>
  <si>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</si>
  <si>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</si>
  <si>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</si>
  <si>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</si>
  <si>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</si>
  <si>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</si>
  <si>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</si>
  <si>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</si>
  <si>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</si>
  <si>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</si>
  <si>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</si>
  <si>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</si>
  <si>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</si>
  <si>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</si>
  <si>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</si>
  <si>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</si>
  <si>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</si>
  <si>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</si>
  <si>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</si>
  <si>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</si>
  <si>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</si>
  <si>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</si>
  <si>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</si>
  <si>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</si>
  <si>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</si>
  <si>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</si>
  <si>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</si>
  <si>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</si>
  <si>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</si>
  <si>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</si>
  <si>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</si>
  <si>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</si>
  <si>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</si>
  <si>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</si>
  <si>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</si>
  <si>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</si>
  <si>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</si>
  <si>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</si>
  <si>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</si>
  <si>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</si>
  <si>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</si>
  <si>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</si>
  <si>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</si>
  <si>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</si>
  <si>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</si>
  <si>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</si>
  <si>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</si>
  <si>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</si>
  <si>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</si>
  <si>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</si>
  <si>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</si>
  <si>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</si>
  <si>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</si>
  <si>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</si>
  <si>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</si>
  <si>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</si>
  <si>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</si>
  <si>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</si>
  <si>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</si>
  <si>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</si>
  <si>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</si>
  <si>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</si>
  <si>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</si>
  <si>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</si>
  <si>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</si>
  <si>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</si>
  <si>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</si>
  <si>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</si>
  <si>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</si>
  <si>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</si>
  <si>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</si>
  <si>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</si>
  <si>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</si>
  <si>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</si>
  <si>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</si>
  <si>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</si>
  <si>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</si>
  <si>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</si>
  <si>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</si>
  <si>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</si>
  <si>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</si>
  <si>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</si>
  <si>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</si>
  <si>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</si>
  <si>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</si>
  <si>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</si>
  <si>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</si>
  <si>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</si>
  <si>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</si>
  <si>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</si>
  <si>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</si>
  <si>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</si>
  <si>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</si>
  <si>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</si>
  <si>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</si>
  <si>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</si>
  <si>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</si>
  <si>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</si>
  <si>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</si>
  <si>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</si>
  <si>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</si>
  <si>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</si>
  <si>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</si>
  <si>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</si>
  <si>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</si>
  <si>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</si>
  <si>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</si>
  <si>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</si>
  <si>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</si>
  <si>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</si>
  <si>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</si>
  <si>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</si>
  <si>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</si>
  <si>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</si>
  <si>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</si>
  <si>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</si>
  <si>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</si>
  <si>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</si>
  <si>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</si>
  <si>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</si>
  <si>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</si>
  <si>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</si>
  <si>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</si>
  <si>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</si>
  <si>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</si>
  <si>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</si>
  <si>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</si>
  <si>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</si>
  <si>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</si>
  <si>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</si>
  <si>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</si>
  <si>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</si>
  <si>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</si>
  <si>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</si>
  <si>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</si>
  <si>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</si>
  <si>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</si>
  <si>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</si>
  <si>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</si>
  <si>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</si>
  <si>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</si>
  <si>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</si>
  <si>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</si>
  <si>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</si>
  <si>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</si>
  <si>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</si>
  <si>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</si>
  <si>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</si>
  <si>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</si>
  <si>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</si>
  <si>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</si>
  <si>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</si>
  <si>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</si>
  <si>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</si>
  <si>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</si>
  <si>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</si>
  <si>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</si>
  <si>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</si>
  <si>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</si>
  <si>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</si>
  <si>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</si>
  <si>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</si>
  <si>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</si>
  <si>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</si>
  <si>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</si>
  <si>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</si>
  <si>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</si>
  <si>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</si>
  <si>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</si>
  <si>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</si>
  <si>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</si>
  <si>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</si>
  <si>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</si>
  <si>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</si>
  <si>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</si>
  <si>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</si>
  <si>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</si>
  <si>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</si>
  <si>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</si>
  <si>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</si>
  <si>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</si>
  <si>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</si>
  <si>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</si>
  <si>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</si>
  <si>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</si>
  <si>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</si>
  <si>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</si>
  <si>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</si>
  <si>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</si>
  <si>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</si>
  <si>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</si>
  <si>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</si>
  <si>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</si>
  <si>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</si>
  <si>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</si>
  <si>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</si>
  <si>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</si>
  <si>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</si>
  <si>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</si>
  <si>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</si>
  <si>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</si>
  <si>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</si>
  <si>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</si>
  <si>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</si>
  <si>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</si>
  <si>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</si>
  <si>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</si>
  <si>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</si>
  <si>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</si>
  <si>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</si>
  <si>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</si>
  <si>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</si>
  <si>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</si>
  <si>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</si>
  <si>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</si>
  <si>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</si>
  <si>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</si>
  <si>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</si>
  <si>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</si>
  <si>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</si>
  <si>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</si>
  <si>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</si>
  <si>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</si>
  <si>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</si>
  <si>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</si>
  <si>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</si>
  <si>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</si>
  <si>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</si>
  <si>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</si>
  <si>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</si>
  <si>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</si>
  <si>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</si>
  <si>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</si>
  <si>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</si>
  <si>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</si>
  <si>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</si>
  <si>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</si>
  <si>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</si>
  <si>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</si>
  <si>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</si>
  <si>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</si>
  <si>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</si>
  <si>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</si>
  <si>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</si>
  <si>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</si>
  <si>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</si>
  <si>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</si>
  <si>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</si>
  <si>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</si>
  <si>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</si>
  <si>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</si>
  <si>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</si>
  <si>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</si>
  <si>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</si>
  <si>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</si>
  <si>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</si>
  <si>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</si>
  <si>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</si>
  <si>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</si>
  <si>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</si>
  <si>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</si>
  <si>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</si>
  <si>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</si>
  <si>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</si>
  <si>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</si>
  <si>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</si>
  <si>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</si>
  <si>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</si>
  <si>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</si>
  <si>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</si>
  <si>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</si>
  <si>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</si>
  <si>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</si>
  <si>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</si>
  <si>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</si>
  <si>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</si>
  <si>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</si>
  <si>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</si>
  <si>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</si>
  <si>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</si>
  <si>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</si>
  <si>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</si>
  <si>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</si>
  <si>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</si>
  <si>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</si>
  <si>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</si>
  <si>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</si>
  <si>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</si>
  <si>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</si>
  <si>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</si>
  <si>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</si>
  <si>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</si>
  <si>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</si>
  <si>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</si>
  <si>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</si>
  <si>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</si>
  <si>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</si>
  <si>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</si>
  <si>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</si>
  <si>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</si>
  <si>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</si>
  <si>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</si>
  <si>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</si>
  <si>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</si>
  <si>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</si>
  <si>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</si>
  <si>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</si>
  <si>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</si>
  <si>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</si>
  <si>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</si>
  <si>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</si>
  <si>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</si>
  <si>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</si>
  <si>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</si>
  <si>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</si>
  <si>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</si>
  <si>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</si>
  <si>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</si>
  <si>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</si>
  <si>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</si>
  <si>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</si>
  <si>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</si>
  <si>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</si>
  <si>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</si>
  <si>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</si>
  <si>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</si>
  <si>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</si>
  <si>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</si>
  <si>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</si>
  <si>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</si>
  <si>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</si>
  <si>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</si>
  <si>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</si>
  <si>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</si>
  <si>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</si>
  <si>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</si>
  <si>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</si>
  <si>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</si>
  <si>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</si>
  <si>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</si>
  <si>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</si>
  <si>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</si>
  <si>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</si>
  <si>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</si>
  <si>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</si>
  <si>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</si>
  <si>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</si>
  <si>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</si>
  <si>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</si>
  <si>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</si>
  <si>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</si>
  <si>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</si>
  <si>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</si>
  <si>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</si>
  <si>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</si>
  <si>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</si>
  <si>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</si>
  <si>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</si>
  <si>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</si>
  <si>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</si>
  <si>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</si>
  <si>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</si>
  <si>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</si>
  <si>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</si>
  <si>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</si>
  <si>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</si>
  <si>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</si>
  <si>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</si>
  <si>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</si>
  <si>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</si>
  <si>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</si>
  <si>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</si>
  <si>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</si>
  <si>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</si>
  <si>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</si>
  <si>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</si>
  <si>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</si>
  <si>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</si>
  <si>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</si>
  <si>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</si>
  <si>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</si>
  <si>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</si>
  <si>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</si>
  <si>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</si>
  <si>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</si>
  <si>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</si>
  <si>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</si>
  <si>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</si>
  <si>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</si>
  <si>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</si>
  <si>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</si>
  <si>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</si>
  <si>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</si>
  <si>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</si>
  <si>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</si>
  <si>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</si>
  <si>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</si>
  <si>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</si>
  <si>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</si>
  <si>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</si>
  <si>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</si>
  <si>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</si>
  <si>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</si>
  <si>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</si>
  <si>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</si>
  <si>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</si>
  <si>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</si>
  <si>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</si>
  <si>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</si>
  <si>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</si>
  <si>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</si>
  <si>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</si>
  <si>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</si>
  <si>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</si>
  <si>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</si>
  <si>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</si>
  <si>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</si>
  <si>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</si>
  <si>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</si>
  <si>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</si>
  <si>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</si>
  <si>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</si>
  <si>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</si>
  <si>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</si>
  <si>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</si>
  <si>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</si>
  <si>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</si>
  <si>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</si>
  <si>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</si>
  <si>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</si>
  <si>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</si>
  <si>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</si>
  <si>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</si>
  <si>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</si>
  <si>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</si>
  <si>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</si>
  <si>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</si>
  <si>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</si>
  <si>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</si>
  <si>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</si>
  <si>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</si>
  <si>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</si>
  <si>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</si>
  <si>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</si>
  <si>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</si>
  <si>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</si>
  <si>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</si>
  <si>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</si>
  <si>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</si>
  <si>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</si>
  <si>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</si>
  <si>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</si>
  <si>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</si>
  <si>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</si>
  <si>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</si>
  <si>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</si>
  <si>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</si>
  <si>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</si>
  <si>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</si>
  <si>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</si>
  <si>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</si>
  <si>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</si>
  <si>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</si>
  <si>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</si>
  <si>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</si>
  <si>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</si>
  <si>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</si>
  <si>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</si>
  <si>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</si>
  <si>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</si>
  <si>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</si>
  <si>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</si>
  <si>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</si>
  <si>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</si>
  <si>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</si>
  <si>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</si>
  <si>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</si>
  <si>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</si>
  <si>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</si>
  <si>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</si>
  <si>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</si>
  <si>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</si>
  <si>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</si>
  <si>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</si>
  <si>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</si>
  <si>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</si>
  <si>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</si>
  <si>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</si>
  <si>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</si>
  <si>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</si>
  <si>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</si>
  <si>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</si>
  <si>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</si>
  <si>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</si>
  <si>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</si>
  <si>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</si>
  <si>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</si>
  <si>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</si>
  <si>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</si>
  <si>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</si>
  <si>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</si>
  <si>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</si>
  <si>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</si>
  <si>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</si>
  <si>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</si>
  <si>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</si>
  <si>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</si>
  <si>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</si>
  <si>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</si>
  <si>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</si>
  <si>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</si>
  <si>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</si>
  <si>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</si>
  <si>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</si>
  <si>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</si>
  <si>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</si>
  <si>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</si>
  <si>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</si>
  <si>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</si>
  <si>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</si>
  <si>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</si>
  <si>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</si>
  <si>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</si>
  <si>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</si>
  <si>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</si>
  <si>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</si>
  <si>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</si>
  <si>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</si>
  <si>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</si>
  <si>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</si>
  <si>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</si>
  <si>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</si>
  <si>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</si>
  <si>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</si>
  <si>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</si>
  <si>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</si>
  <si>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</si>
  <si>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</si>
  <si>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</si>
  <si>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</si>
  <si>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</si>
  <si>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</si>
  <si>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</si>
  <si>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</si>
  <si>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</si>
  <si>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</si>
  <si>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</si>
  <si>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</si>
  <si>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</si>
  <si>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</si>
  <si>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</si>
  <si>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</si>
  <si>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</si>
  <si>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</si>
  <si>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</si>
  <si>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</si>
  <si>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</si>
  <si>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</si>
  <si>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</si>
  <si>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</si>
  <si>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</si>
  <si>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</si>
  <si>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</si>
  <si>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</si>
  <si>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</si>
  <si>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</si>
  <si>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</si>
  <si>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</si>
  <si>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</si>
  <si>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</si>
  <si>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</si>
  <si>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</si>
  <si>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</si>
  <si>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</si>
  <si>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</si>
  <si>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</si>
  <si>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</si>
  <si>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</si>
  <si>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</si>
  <si>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</si>
  <si>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</si>
  <si>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</si>
  <si>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</si>
  <si>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</si>
  <si>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</si>
  <si>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</si>
  <si>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</si>
  <si>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</si>
  <si>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</si>
  <si>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</si>
  <si>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</si>
  <si>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</si>
  <si>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</si>
  <si>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</si>
  <si>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</si>
  <si>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</si>
  <si>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</si>
  <si>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</si>
  <si>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</si>
  <si>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</si>
  <si>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</si>
  <si>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</si>
  <si>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</si>
  <si>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</si>
  <si>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</si>
  <si>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</si>
  <si>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</si>
  <si>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</si>
  <si>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</si>
  <si>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</si>
  <si>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</si>
  <si>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</si>
  <si>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</si>
  <si>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</si>
  <si>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</si>
  <si>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</si>
  <si>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</si>
  <si>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</si>
  <si>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</si>
  <si>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</si>
  <si>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</si>
  <si>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</si>
  <si>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</si>
  <si>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</si>
  <si>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</si>
  <si>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</si>
  <si>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</si>
  <si>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</si>
  <si>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</si>
  <si>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</si>
  <si>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</si>
  <si>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</si>
  <si>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</si>
  <si>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</si>
  <si>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</si>
  <si>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</si>
  <si>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</si>
  <si>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</si>
  <si>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</si>
  <si>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</si>
  <si>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</si>
  <si>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</si>
  <si>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</si>
  <si>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</si>
  <si>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</si>
  <si>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</si>
  <si>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</si>
  <si>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</si>
  <si>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</si>
  <si>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</si>
  <si>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</si>
  <si>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</si>
  <si>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</si>
  <si>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</si>
  <si>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</si>
  <si>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</si>
  <si>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</si>
  <si>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</si>
  <si>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</si>
  <si>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</si>
  <si>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</si>
  <si>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</si>
  <si>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</si>
  <si>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</si>
  <si>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</si>
  <si>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</si>
  <si>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</si>
  <si>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</si>
  <si>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</si>
  <si>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</si>
  <si>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</si>
  <si>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</si>
  <si>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</si>
  <si>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</si>
  <si>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</si>
  <si>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</si>
  <si>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</si>
  <si>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</si>
  <si>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</si>
  <si>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</si>
  <si>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</si>
  <si>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</si>
  <si>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</si>
  <si>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</si>
  <si>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</si>
  <si>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</si>
  <si>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</si>
  <si>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</si>
  <si>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</si>
  <si>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</si>
  <si>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</si>
  <si>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</si>
  <si>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</si>
  <si>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</si>
  <si>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</si>
  <si>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</si>
  <si>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</si>
  <si>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</si>
  <si>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</si>
  <si>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</si>
  <si>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</si>
  <si>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</si>
  <si>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</si>
  <si>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</si>
  <si>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</si>
  <si>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</si>
  <si>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</si>
  <si>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</si>
  <si>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</si>
  <si>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</si>
  <si>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</si>
  <si>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</si>
  <si>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</si>
  <si>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</si>
  <si>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</si>
  <si>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</si>
  <si>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</si>
  <si>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</si>
  <si>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</si>
  <si>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</si>
  <si>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</si>
  <si>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</si>
  <si>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</si>
  <si>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</si>
  <si>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</si>
  <si>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</si>
  <si>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</si>
  <si>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</si>
  <si>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</si>
  <si>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</si>
  <si>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</si>
  <si>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</si>
  <si>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</si>
  <si>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</si>
  <si>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</si>
  <si>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</si>
  <si>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</si>
  <si>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</si>
  <si>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</si>
  <si>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</si>
  <si>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</si>
  <si>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</si>
  <si>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</si>
  <si>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</si>
  <si>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</si>
  <si>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</si>
  <si>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</si>
  <si>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</si>
  <si>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</si>
  <si>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</si>
  <si>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</si>
  <si>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</si>
  <si>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</si>
  <si>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</si>
  <si>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</si>
  <si>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</si>
  <si>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</si>
  <si>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</si>
  <si>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</si>
  <si>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</si>
  <si>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</si>
  <si>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</si>
  <si>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</si>
  <si>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</si>
  <si>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</si>
  <si>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</si>
  <si>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</si>
  <si>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</si>
  <si>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</si>
  <si>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</si>
  <si>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</si>
  <si>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</si>
  <si>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</si>
  <si>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</si>
  <si>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</si>
  <si>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</si>
  <si>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</si>
  <si>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</si>
  <si>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</si>
  <si>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</si>
  <si>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</si>
  <si>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</si>
  <si>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</si>
  <si>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</si>
  <si>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</si>
  <si>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</si>
  <si>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</si>
  <si>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</si>
  <si>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</si>
  <si>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</si>
  <si>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</si>
  <si>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</si>
  <si>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</si>
  <si>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</si>
  <si>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</si>
  <si>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</si>
  <si>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</si>
  <si>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</si>
  <si>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</si>
  <si>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</si>
  <si>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</si>
  <si>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</si>
  <si>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</si>
  <si>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</si>
  <si>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</si>
  <si>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</si>
  <si>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</si>
  <si>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</si>
  <si>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</si>
  <si>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</si>
  <si>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</si>
  <si>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</si>
  <si>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</si>
  <si>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</si>
  <si>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</si>
  <si>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</si>
  <si>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</si>
  <si>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</si>
  <si>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</si>
  <si>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</si>
  <si>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</si>
  <si>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</si>
  <si>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</si>
  <si>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</si>
  <si>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</si>
  <si>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</si>
  <si>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</si>
  <si>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</si>
  <si>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</si>
  <si>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</si>
  <si>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</si>
  <si>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</si>
  <si>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</si>
  <si>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</si>
  <si>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</si>
  <si>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</si>
  <si>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</si>
  <si>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</si>
  <si>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</si>
  <si>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</si>
  <si>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</si>
  <si>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</si>
  <si>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</si>
  <si>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</si>
  <si>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</si>
  <si>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</si>
  <si>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</si>
  <si>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</si>
  <si>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</si>
  <si>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</si>
  <si>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</si>
  <si>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</si>
  <si>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</si>
  <si>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</si>
  <si>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</si>
  <si>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</si>
  <si>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</si>
  <si>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</si>
  <si>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</si>
  <si>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</si>
  <si>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</si>
  <si>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</si>
  <si>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</si>
  <si>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</si>
  <si>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</si>
  <si>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</si>
  <si>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</si>
  <si>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</si>
  <si>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</si>
  <si>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</si>
  <si>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</si>
  <si>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</si>
  <si>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</si>
  <si>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</si>
  <si>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</si>
  <si>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</si>
  <si>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</si>
  <si>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</si>
  <si>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</si>
  <si>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</si>
  <si>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</si>
  <si>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</si>
  <si>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</si>
  <si>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</si>
  <si>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</si>
  <si>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</si>
  <si>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</si>
  <si>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</si>
  <si>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</si>
  <si>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</si>
  <si>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</si>
  <si>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</si>
  <si>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</si>
  <si>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</si>
  <si>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</si>
  <si>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</si>
  <si>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</si>
  <si>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</si>
  <si>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</si>
  <si>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</si>
  <si>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</si>
  <si>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</si>
  <si>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</si>
  <si>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</si>
  <si>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</si>
  <si>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</si>
  <si>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</si>
  <si>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</si>
  <si>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</si>
  <si>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</si>
  <si>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</si>
  <si>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</si>
  <si>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</si>
  <si>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</si>
  <si>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</si>
  <si>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</si>
  <si>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</si>
  <si>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</si>
  <si>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</si>
  <si>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</si>
  <si>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</si>
  <si>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</si>
  <si>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</si>
  <si>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</si>
  <si>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</si>
  <si>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</si>
  <si>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</si>
  <si>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</si>
  <si>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</si>
  <si>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</si>
  <si>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</si>
  <si>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</si>
  <si>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</si>
  <si>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</si>
  <si>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</si>
  <si>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</si>
  <si>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</si>
  <si>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</si>
  <si>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</si>
  <si>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</si>
  <si>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</si>
  <si>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</si>
  <si>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</si>
  <si>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</si>
  <si>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</si>
  <si>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</si>
  <si>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</si>
  <si>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</si>
  <si>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</si>
  <si>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</si>
  <si>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</si>
  <si>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</si>
  <si>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</si>
  <si>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</si>
  <si>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</si>
  <si>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</si>
  <si>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</si>
  <si>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</si>
  <si>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</si>
  <si>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</si>
  <si>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</si>
  <si>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</si>
  <si>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</si>
  <si>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</si>
  <si>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</si>
  <si>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</si>
  <si>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</si>
  <si>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</si>
  <si>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</si>
  <si>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</si>
  <si>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</si>
  <si>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</si>
  <si>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</si>
  <si>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</si>
  <si>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</si>
  <si>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</si>
  <si>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</si>
  <si>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</si>
  <si>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</si>
  <si>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</si>
  <si>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</si>
  <si>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</si>
  <si>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</si>
  <si>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</si>
  <si>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</si>
  <si>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</si>
  <si>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</si>
  <si>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</si>
  <si>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</si>
  <si>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</si>
  <si>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</si>
  <si>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</si>
  <si>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</si>
  <si>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</si>
  <si>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</si>
  <si>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</si>
  <si>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</si>
  <si>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</si>
  <si>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</si>
  <si>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</si>
  <si>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</si>
  <si>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</si>
  <si>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</si>
  <si>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</si>
  <si>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</si>
  <si>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</si>
  <si>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</si>
  <si>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</si>
  <si>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</si>
  <si>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</si>
  <si>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</si>
  <si>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</si>
  <si>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</si>
  <si>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</si>
  <si>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</si>
  <si>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</si>
  <si>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</si>
  <si>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</si>
  <si>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</si>
  <si>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</si>
  <si>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</si>
  <si>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</si>
  <si>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</si>
  <si>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</si>
  <si>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</si>
  <si>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</si>
  <si>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</si>
  <si>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</si>
  <si>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</si>
  <si>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</si>
  <si>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</si>
  <si>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</si>
  <si>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</si>
  <si>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</si>
  <si>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</si>
  <si>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</si>
  <si>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</si>
  <si>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</si>
  <si>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</si>
  <si>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</si>
  <si>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</si>
  <si>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</si>
  <si>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</si>
  <si>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</si>
  <si>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</si>
  <si>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</si>
  <si>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</si>
  <si>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</si>
  <si>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</si>
  <si>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</si>
  <si>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</si>
  <si>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</si>
  <si>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</si>
  <si>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</si>
  <si>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</si>
  <si>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</si>
  <si>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</si>
  <si>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</si>
  <si>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</si>
  <si>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</si>
  <si>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</si>
  <si>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</si>
  <si>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</si>
  <si>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</si>
  <si>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</si>
  <si>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</si>
  <si>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</si>
  <si>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</si>
  <si>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</si>
  <si>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</si>
  <si>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</si>
  <si>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</si>
  <si>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</si>
  <si>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</si>
  <si>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</si>
  <si>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</si>
  <si>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</si>
  <si>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</si>
  <si>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</si>
  <si>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</si>
  <si>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</si>
  <si>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</si>
  <si>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</si>
  <si>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</si>
  <si>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</si>
  <si>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</si>
  <si>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</si>
  <si>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</si>
  <si>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</si>
  <si>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</si>
  <si>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</si>
  <si>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</si>
  <si>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</si>
  <si>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</si>
  <si>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</si>
  <si>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</si>
  <si>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</si>
  <si>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</si>
  <si>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</si>
  <si>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</si>
  <si>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</si>
  <si>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</si>
  <si>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</si>
  <si>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</si>
  <si>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</si>
  <si>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</si>
  <si>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</si>
  <si>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</si>
  <si>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</si>
  <si>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</si>
  <si>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</si>
  <si>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</si>
  <si>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</si>
  <si>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</si>
  <si>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</si>
  <si>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</si>
  <si>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</si>
  <si>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</si>
  <si>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</si>
  <si>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</si>
  <si>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</si>
  <si>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</si>
  <si>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</si>
  <si>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</si>
  <si>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</si>
  <si>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</si>
  <si>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</si>
  <si>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</si>
  <si>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</si>
  <si>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</si>
  <si>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</si>
  <si>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</si>
  <si>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</si>
  <si>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</si>
  <si>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</si>
  <si>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</si>
  <si>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</si>
  <si>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</si>
  <si>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</si>
  <si>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</si>
  <si>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</si>
  <si>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</si>
  <si>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</si>
  <si>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</si>
  <si>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</si>
  <si>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</si>
  <si>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</si>
  <si>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</si>
  <si>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</si>
  <si>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</si>
  <si>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</si>
  <si>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</si>
  <si>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</si>
  <si>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</si>
  <si>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</si>
  <si>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</si>
  <si>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</si>
  <si>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</si>
  <si>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</si>
  <si>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</si>
  <si>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</si>
  <si>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</si>
  <si>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</si>
  <si>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</si>
  <si>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</si>
  <si>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</si>
  <si>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</si>
  <si>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</si>
  <si>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</si>
  <si>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</si>
  <si>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</si>
  <si>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</si>
  <si>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</si>
  <si>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</si>
  <si>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</si>
  <si>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</si>
  <si>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</si>
  <si>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</si>
  <si>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</si>
  <si>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</si>
  <si>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</si>
  <si>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</si>
  <si>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</si>
  <si>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</si>
  <si>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</si>
  <si>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</si>
  <si>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</si>
  <si>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</si>
  <si>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</si>
  <si>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</si>
  <si>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</si>
  <si>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</si>
  <si>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</si>
  <si>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</si>
  <si>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</si>
  <si>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</si>
  <si>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</si>
  <si>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</si>
  <si>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</si>
  <si>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</si>
  <si>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</si>
  <si>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</si>
  <si>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</si>
  <si>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</si>
  <si>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</si>
  <si>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</si>
  <si>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</si>
  <si>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</si>
  <si>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</si>
  <si>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</si>
  <si>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</si>
  <si>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</si>
  <si>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</si>
  <si>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</si>
  <si>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</si>
  <si>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</si>
  <si>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</si>
  <si>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</si>
  <si>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</si>
  <si>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</si>
  <si>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</si>
  <si>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</si>
  <si>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</si>
  <si>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</si>
  <si>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</si>
  <si>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</si>
  <si>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</si>
  <si>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</si>
  <si>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</si>
  <si>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</si>
  <si>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</si>
  <si>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</si>
  <si>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</si>
  <si>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</si>
  <si>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</si>
  <si>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</si>
  <si>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</si>
  <si>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</si>
  <si>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</si>
  <si>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</si>
  <si>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</si>
  <si>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</si>
  <si>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</si>
  <si>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</si>
  <si>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</si>
  <si>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</si>
  <si>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</si>
  <si>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</si>
  <si>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</si>
  <si>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</si>
  <si>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</si>
  <si>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</si>
  <si>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</si>
  <si>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</si>
  <si>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</si>
  <si>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</si>
  <si>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</si>
  <si>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</si>
  <si>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</si>
  <si>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</si>
  <si>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</si>
  <si>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</si>
  <si>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</si>
  <si>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</si>
  <si>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</si>
  <si>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</si>
  <si>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</si>
  <si>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</si>
  <si>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</si>
  <si>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</si>
  <si>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</si>
  <si>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</si>
  <si>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</si>
  <si>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</si>
  <si>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</si>
  <si>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</si>
  <si>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</si>
  <si>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</si>
  <si>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</si>
  <si>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</si>
  <si>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</si>
  <si>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</si>
  <si>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</si>
  <si>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</si>
  <si>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</si>
  <si>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</si>
  <si>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</si>
  <si>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</si>
  <si>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</si>
  <si>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</si>
  <si>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</si>
  <si>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</si>
  <si>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</si>
  <si>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</si>
  <si>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</si>
  <si>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</si>
  <si>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</si>
  <si>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</si>
  <si>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</si>
  <si>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</si>
  <si>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</si>
  <si>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</si>
  <si>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</si>
  <si>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</si>
  <si>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</si>
  <si>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</si>
  <si>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</si>
  <si>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</si>
  <si>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</si>
  <si>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</si>
  <si>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</si>
  <si>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</si>
  <si>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</si>
  <si>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</si>
  <si>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</si>
  <si>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</si>
  <si>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</si>
  <si>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</si>
  <si>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</si>
  <si>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</si>
  <si>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</si>
  <si>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</si>
  <si>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</si>
  <si>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</si>
  <si>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</si>
  <si>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</si>
  <si>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</si>
  <si>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</si>
  <si>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</si>
  <si>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</si>
  <si>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</si>
  <si>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</si>
  <si>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</si>
  <si>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</si>
  <si>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</si>
  <si>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</si>
  <si>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</si>
  <si>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</si>
  <si>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</si>
  <si>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</si>
  <si>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</si>
  <si>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</si>
  <si>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</si>
  <si>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</si>
  <si>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</si>
  <si>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</si>
  <si>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</si>
  <si>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</si>
  <si>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</si>
  <si>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</si>
  <si>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</si>
  <si>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</si>
  <si>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</si>
  <si>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</si>
  <si>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</si>
  <si>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</si>
  <si>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</si>
  <si>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</si>
  <si>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</si>
  <si>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</si>
  <si>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</si>
  <si>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</si>
  <si>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</si>
  <si>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</si>
  <si>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</si>
  <si>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</si>
  <si>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</si>
  <si>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</si>
  <si>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</si>
  <si>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</si>
  <si>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</si>
  <si>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</si>
  <si>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</si>
  <si>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</si>
  <si>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</si>
  <si>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</si>
  <si>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</si>
  <si>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</si>
  <si>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</si>
  <si>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</si>
  <si>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</si>
  <si>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</si>
  <si>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</si>
  <si>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</si>
  <si>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</si>
  <si>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</si>
  <si>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</si>
  <si>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</si>
  <si>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</si>
  <si>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</si>
  <si>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</si>
  <si>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</si>
  <si>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</si>
  <si>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</si>
  <si>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</si>
  <si>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</si>
  <si>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</si>
  <si>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</si>
  <si>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</si>
  <si>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</si>
  <si>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</si>
  <si>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</si>
  <si>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</si>
  <si>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</si>
  <si>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</si>
  <si>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</si>
  <si>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</si>
  <si>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</si>
  <si>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</si>
  <si>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</si>
  <si>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</si>
  <si>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</si>
  <si>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</si>
  <si>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</si>
  <si>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</si>
  <si>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</si>
  <si>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</si>
  <si>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</si>
  <si>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</si>
  <si>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</si>
  <si>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</si>
  <si>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</si>
  <si>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</si>
  <si>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</si>
  <si>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</si>
  <si>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</si>
  <si>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</si>
  <si>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</si>
  <si>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</si>
  <si>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</si>
  <si>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</si>
  <si>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</si>
  <si>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</si>
  <si>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</si>
  <si>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</si>
  <si>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</si>
  <si>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</si>
  <si>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</si>
  <si>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</si>
  <si>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</si>
  <si>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</si>
  <si>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</si>
  <si>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</si>
  <si>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</si>
  <si>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</si>
  <si>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</si>
  <si>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</si>
  <si>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</si>
  <si>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</si>
  <si>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</si>
  <si>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</si>
  <si>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</si>
  <si>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</si>
  <si>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</si>
  <si>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</si>
  <si>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</si>
  <si>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</si>
  <si>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</si>
  <si>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</si>
  <si>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</si>
  <si>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</si>
  <si>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</si>
  <si>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</si>
  <si>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</si>
  <si>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</si>
  <si>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</si>
  <si>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</si>
  <si>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</si>
  <si>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</si>
  <si>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</si>
  <si>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</si>
  <si>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</si>
  <si>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</si>
  <si>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</si>
  <si>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</si>
  <si>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</si>
  <si>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</si>
  <si>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</si>
  <si>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</si>
  <si>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</si>
  <si>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</si>
  <si>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</si>
  <si>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</si>
  <si>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</si>
  <si>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</si>
  <si>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</si>
  <si>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</si>
  <si>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</si>
  <si>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</si>
  <si>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</si>
  <si>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</si>
  <si>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</si>
  <si>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</si>
  <si>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</si>
  <si>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</si>
  <si>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</si>
  <si>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</si>
  <si>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</si>
  <si>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</si>
  <si>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</si>
  <si>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</si>
  <si>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</si>
  <si>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</si>
  <si>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</si>
  <si>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</si>
  <si>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</si>
  <si>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</si>
  <si>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</si>
  <si>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</si>
  <si>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</si>
  <si>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</si>
  <si>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</si>
  <si>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</si>
  <si>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</si>
  <si>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</si>
  <si>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</si>
  <si>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</si>
  <si>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</si>
  <si>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</si>
  <si>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</si>
  <si>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</si>
  <si>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</si>
  <si>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</si>
  <si>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</si>
  <si>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</si>
  <si>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</si>
  <si>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</si>
  <si>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</si>
  <si>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</si>
  <si>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</si>
  <si>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</si>
  <si>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</si>
  <si>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</si>
  <si>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</si>
  <si>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</si>
  <si>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</si>
  <si>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</si>
  <si>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</si>
  <si>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</si>
  <si>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</si>
  <si>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</si>
  <si>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</si>
  <si>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</si>
  <si>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</si>
  <si>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</si>
  <si>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</si>
  <si>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</si>
  <si>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</si>
  <si>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</si>
  <si>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</si>
  <si>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</si>
  <si>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</si>
  <si>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</si>
  <si>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</si>
  <si>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</si>
  <si>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</si>
  <si>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</si>
  <si>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</si>
  <si>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</si>
  <si>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</si>
  <si>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</si>
  <si>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</si>
  <si>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</si>
  <si>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</si>
  <si>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</si>
  <si>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</si>
  <si>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</si>
  <si>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</si>
  <si>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</si>
  <si>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</si>
  <si>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</si>
  <si>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</si>
  <si>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</si>
  <si>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</si>
  <si>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</si>
  <si>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</si>
  <si>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</si>
  <si>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</si>
  <si>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</si>
  <si>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</si>
  <si>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</si>
  <si>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</si>
  <si>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</si>
  <si>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</si>
  <si>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</si>
  <si>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</si>
  <si>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</si>
  <si>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</si>
  <si>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</si>
  <si>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</si>
  <si>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</si>
  <si>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</si>
  <si>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</si>
  <si>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</si>
  <si>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</si>
  <si>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</si>
  <si>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</si>
  <si>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</si>
  <si>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</si>
  <si>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</si>
  <si>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</si>
  <si>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</si>
  <si>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</si>
  <si>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</si>
  <si>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</si>
  <si>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</si>
  <si>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</si>
  <si>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</si>
  <si>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</si>
  <si>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</si>
  <si>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</si>
  <si>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</si>
  <si>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</si>
  <si>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</si>
  <si>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</si>
  <si>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</si>
  <si>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</si>
  <si>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</si>
  <si>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</si>
  <si>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</si>
  <si>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</si>
  <si>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</si>
  <si>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</si>
  <si>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</si>
  <si>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</si>
  <si>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</si>
  <si>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</si>
  <si>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</si>
  <si>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</si>
  <si>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</si>
  <si>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</si>
  <si>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</si>
  <si>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</si>
  <si>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</si>
  <si>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</si>
  <si>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</si>
  <si>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</si>
  <si>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</si>
  <si>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</si>
  <si>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</si>
  <si>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</si>
  <si>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</si>
  <si>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</si>
  <si>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</si>
  <si>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</si>
  <si>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</si>
  <si>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</si>
  <si>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</si>
  <si>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</si>
  <si>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</si>
  <si>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</si>
  <si>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</si>
  <si>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</si>
  <si>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</si>
  <si>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</si>
  <si>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</si>
  <si>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</si>
  <si>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</si>
  <si>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</si>
  <si>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</si>
  <si>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</si>
  <si>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</si>
  <si>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</si>
  <si>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</si>
  <si>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</si>
  <si>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</si>
  <si>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</si>
  <si>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</si>
  <si>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</si>
  <si>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</si>
  <si>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</si>
  <si>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</si>
  <si>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</si>
  <si>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</si>
  <si>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</si>
  <si>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</si>
  <si>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</si>
  <si>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</si>
  <si>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</si>
  <si>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</si>
  <si>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</si>
  <si>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</si>
  <si>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</si>
  <si>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</si>
  <si>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</si>
  <si>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</si>
  <si>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</si>
  <si>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</si>
  <si>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</si>
  <si>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</si>
  <si>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</si>
  <si>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</si>
  <si>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</si>
  <si>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</si>
  <si>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</si>
  <si>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</si>
  <si>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</si>
  <si>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</si>
  <si>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</si>
  <si>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</si>
  <si>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</si>
  <si>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</si>
  <si>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</si>
  <si>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</si>
  <si>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</si>
  <si>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</si>
  <si>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</si>
  <si>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</si>
  <si>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</si>
  <si>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</si>
  <si>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</si>
  <si>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</si>
  <si>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</si>
  <si>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</si>
  <si>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</si>
  <si>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</si>
  <si>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</si>
  <si>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</si>
  <si>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</si>
  <si>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</si>
  <si>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</si>
  <si>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</si>
  <si>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</si>
  <si>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</si>
  <si>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</si>
  <si>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</si>
  <si>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</si>
  <si>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</si>
  <si>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</si>
  <si>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</si>
  <si>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</si>
  <si>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</si>
  <si>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</si>
  <si>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</si>
  <si>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</si>
  <si>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</si>
  <si>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</si>
  <si>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</si>
  <si>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</si>
  <si>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</si>
  <si>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</si>
  <si>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</si>
  <si>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</si>
  <si>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</si>
  <si>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</si>
  <si>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</si>
  <si>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</si>
  <si>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</si>
  <si>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</si>
  <si>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</si>
  <si>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</si>
  <si>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</si>
  <si>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</si>
  <si>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</si>
  <si>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</si>
  <si>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</si>
  <si>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</si>
  <si>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</si>
  <si>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</si>
  <si>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</si>
  <si>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</si>
  <si>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</si>
  <si>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</si>
  <si>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</si>
  <si>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</si>
  <si>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</si>
  <si>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</si>
  <si>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</si>
  <si>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</si>
  <si>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</si>
  <si>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</si>
  <si>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</si>
  <si>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</si>
  <si>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</si>
  <si>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</si>
  <si>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</si>
  <si>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</si>
  <si>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</si>
  <si>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</si>
  <si>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</si>
  <si>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</si>
  <si>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</si>
  <si>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</si>
  <si>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</si>
  <si>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</si>
  <si>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</si>
  <si>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</si>
  <si>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</si>
  <si>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</si>
  <si>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</si>
  <si>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</si>
  <si>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</si>
  <si>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</si>
  <si>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</si>
  <si>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</si>
  <si>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</si>
  <si>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</si>
  <si>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</si>
  <si>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</si>
  <si>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</si>
  <si>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</si>
  <si>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</si>
  <si>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</si>
  <si>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</si>
  <si>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</si>
  <si>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</si>
  <si>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</si>
  <si>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</si>
  <si>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</si>
  <si>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</si>
  <si>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</si>
  <si>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</si>
  <si>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</si>
  <si>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</si>
  <si>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</si>
  <si>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</si>
  <si>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</si>
  <si>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</si>
  <si>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</si>
  <si>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</si>
  <si>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</si>
  <si>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</si>
  <si>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</si>
  <si>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</si>
  <si>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</si>
  <si>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</si>
  <si>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</si>
  <si>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</si>
  <si>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</si>
  <si>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</si>
  <si>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</si>
  <si>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</si>
  <si>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</si>
  <si>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</si>
  <si>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</si>
  <si>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</si>
  <si>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</si>
  <si>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</si>
  <si>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</si>
  <si>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</si>
  <si>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</si>
  <si>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</si>
  <si>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</si>
  <si>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</si>
  <si>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</si>
  <si>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</si>
  <si>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</si>
  <si>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</si>
  <si>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</si>
  <si>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</si>
  <si>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</si>
  <si>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</si>
  <si>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</si>
  <si>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</si>
  <si>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</si>
  <si>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</si>
  <si>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</si>
  <si>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</si>
  <si>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</si>
  <si>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</si>
  <si>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</si>
  <si>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</si>
  <si>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</si>
  <si>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</si>
  <si>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</si>
  <si>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</si>
  <si>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</si>
  <si>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</si>
  <si>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</si>
  <si>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</si>
  <si>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</si>
  <si>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</si>
  <si>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</si>
  <si>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</si>
  <si>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</si>
  <si>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</si>
  <si>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</si>
  <si>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</si>
  <si>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</si>
  <si>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</si>
  <si>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</si>
  <si>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</si>
  <si>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</si>
  <si>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</si>
  <si>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</si>
  <si>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</si>
  <si>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</si>
  <si>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</si>
  <si>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</si>
  <si>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</si>
  <si>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</si>
  <si>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</si>
  <si>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</si>
  <si>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</si>
  <si>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</si>
  <si>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</si>
  <si>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</si>
  <si>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</si>
  <si>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</si>
  <si>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</si>
  <si>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</si>
  <si>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</si>
  <si>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</si>
  <si>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</si>
  <si>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</si>
  <si>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</si>
  <si>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</si>
  <si>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</si>
  <si>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</si>
  <si>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</si>
  <si>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</si>
  <si>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</si>
  <si>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</si>
  <si>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</si>
  <si>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</si>
  <si>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</si>
  <si>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</si>
  <si>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</si>
  <si>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</si>
  <si>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</si>
  <si>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</si>
  <si>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</si>
  <si>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</si>
  <si>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</si>
  <si>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</si>
  <si>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</si>
  <si>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</si>
  <si>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</si>
  <si>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</si>
  <si>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</si>
  <si>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</si>
  <si>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</si>
  <si>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</si>
  <si>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</si>
  <si>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</si>
  <si>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</si>
  <si>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</si>
  <si>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</si>
  <si>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</si>
  <si>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</si>
  <si>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</si>
  <si>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</si>
  <si>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</si>
  <si>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</si>
  <si>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</si>
  <si>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</si>
  <si>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</si>
  <si>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</si>
  <si>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</si>
  <si>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</si>
  <si>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</si>
  <si>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</si>
  <si>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</si>
  <si>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</si>
  <si>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</si>
  <si>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</si>
  <si>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</si>
  <si>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</si>
  <si>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</si>
  <si>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</si>
  <si>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</si>
  <si>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</si>
  <si>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</si>
  <si>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</si>
  <si>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</si>
  <si>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</si>
  <si>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</si>
  <si>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</si>
  <si>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</si>
  <si>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</si>
  <si>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</si>
  <si>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</si>
  <si>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</si>
  <si>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</si>
  <si>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</si>
  <si>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</si>
  <si>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</si>
  <si>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</si>
  <si>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</si>
  <si>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</si>
  <si>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</si>
  <si>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</si>
  <si>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</si>
  <si>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</si>
  <si>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</si>
  <si>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</si>
  <si>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</si>
  <si>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</si>
  <si>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</si>
  <si>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</si>
  <si>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</si>
  <si>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</si>
  <si>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</si>
  <si>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</si>
  <si>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</si>
  <si>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</si>
  <si>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</si>
  <si>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</si>
  <si>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</si>
  <si>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</si>
  <si>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</si>
  <si>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</si>
  <si>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</si>
  <si>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</si>
  <si>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</si>
  <si>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</si>
  <si>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</si>
  <si>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</si>
  <si>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</si>
  <si>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</si>
  <si>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</si>
  <si>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</si>
  <si>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</si>
  <si>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</si>
  <si>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</si>
  <si>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</si>
  <si>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</si>
  <si>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</si>
  <si>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</si>
  <si>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</si>
  <si>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</si>
  <si>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</si>
  <si>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</si>
  <si>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</si>
  <si>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</si>
  <si>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</si>
  <si>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</si>
  <si>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</si>
  <si>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</si>
  <si>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</si>
  <si>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</si>
  <si>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</si>
  <si>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</si>
  <si>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</si>
  <si>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</si>
  <si>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</si>
  <si>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</si>
  <si>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</si>
  <si>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</si>
  <si>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</si>
  <si>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</si>
  <si>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</si>
  <si>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</si>
  <si>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</si>
  <si>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</si>
  <si>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</si>
  <si>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</si>
  <si>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</si>
  <si>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</si>
  <si>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</si>
  <si>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</si>
  <si>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</si>
  <si>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</si>
  <si>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</si>
  <si>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</si>
  <si>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</si>
  <si>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</si>
  <si>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</si>
  <si>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</si>
  <si>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</si>
  <si>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</si>
  <si>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</si>
  <si>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</si>
  <si>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</si>
  <si>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</si>
  <si>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</si>
  <si>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</si>
  <si>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</si>
  <si>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</si>
  <si>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</si>
  <si>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</si>
  <si>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</si>
  <si>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</si>
  <si>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</si>
  <si>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</si>
  <si>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</si>
  <si>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</si>
  <si>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</si>
  <si>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</si>
  <si>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</si>
  <si>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</si>
  <si>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</si>
  <si>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</si>
  <si>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</si>
  <si>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</si>
  <si>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</si>
  <si>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</si>
  <si>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</si>
  <si>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</si>
  <si>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</si>
  <si>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</si>
  <si>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</si>
  <si>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</si>
  <si>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</si>
  <si>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</si>
  <si>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</si>
  <si>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</si>
  <si>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</si>
  <si>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</si>
  <si>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</si>
  <si>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</si>
  <si>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</si>
  <si>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</si>
  <si>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</si>
  <si>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</si>
  <si>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</si>
  <si>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</si>
  <si>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</si>
  <si>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</si>
  <si>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</si>
  <si>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</si>
  <si>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</si>
  <si>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</si>
  <si>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</si>
  <si>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</si>
  <si>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</si>
  <si>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</si>
  <si>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</si>
  <si>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</si>
  <si>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</si>
  <si>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</si>
  <si>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</si>
  <si>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</si>
  <si>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</si>
  <si>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</si>
  <si>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</si>
  <si>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</si>
  <si>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</si>
  <si>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</si>
  <si>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</si>
  <si>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</si>
  <si>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</si>
  <si>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</si>
  <si>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</si>
  <si>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</si>
  <si>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</si>
  <si>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</si>
  <si>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</si>
  <si>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</si>
  <si>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</si>
  <si>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</si>
  <si>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</si>
  <si>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</si>
  <si>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</si>
  <si>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</si>
  <si>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</si>
  <si>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</si>
  <si>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</si>
  <si>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</si>
  <si>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</si>
  <si>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</si>
  <si>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</si>
  <si>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</si>
  <si>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</si>
  <si>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</si>
  <si>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</si>
  <si>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</si>
  <si>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</si>
  <si>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</si>
  <si>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</si>
  <si>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</si>
  <si>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</si>
  <si>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</si>
  <si>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</si>
  <si>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</si>
  <si>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</si>
  <si>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</si>
  <si>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</si>
  <si>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</si>
  <si>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</si>
  <si>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</si>
  <si>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</si>
  <si>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</si>
  <si>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</si>
  <si>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</si>
  <si>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</si>
  <si>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</si>
  <si>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</si>
  <si>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</si>
  <si>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</si>
  <si>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</si>
  <si>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</si>
  <si>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</si>
  <si>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</si>
  <si>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</si>
  <si>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</si>
  <si>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</si>
  <si>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</si>
  <si>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</si>
  <si>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</si>
  <si>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</si>
  <si>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</si>
  <si>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</si>
  <si>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</si>
  <si>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</si>
  <si>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</si>
  <si>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</si>
  <si>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</si>
  <si>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</si>
  <si>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</si>
  <si>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</si>
  <si>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</si>
  <si>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</si>
  <si>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</si>
  <si>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</si>
  <si>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</si>
  <si>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</si>
  <si>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</si>
  <si>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</si>
  <si>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</si>
  <si>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</si>
  <si>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</si>
  <si>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</si>
  <si>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</si>
  <si>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</si>
  <si>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</si>
  <si>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</si>
  <si>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</si>
  <si>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</si>
  <si>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</si>
  <si>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</si>
  <si>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</si>
  <si>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</si>
  <si>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</si>
  <si>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</si>
  <si>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</si>
  <si>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</si>
  <si>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</si>
  <si>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</si>
  <si>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</si>
  <si>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</si>
  <si>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</si>
  <si>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</si>
  <si>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</si>
  <si>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</si>
  <si>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</si>
  <si>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</si>
  <si>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</si>
  <si>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</si>
  <si>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</si>
  <si>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</si>
  <si>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</si>
  <si>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</si>
  <si>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</si>
  <si>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</si>
  <si>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</si>
  <si>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</si>
  <si>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</si>
  <si>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</si>
  <si>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</si>
  <si>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</si>
  <si>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</si>
  <si>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</si>
  <si>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</si>
  <si>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</si>
  <si>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</si>
  <si>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</si>
  <si>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</si>
  <si>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</si>
  <si>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</si>
  <si>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</si>
  <si>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</si>
  <si>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</si>
  <si>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</si>
  <si>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</si>
  <si>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</si>
  <si>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</si>
  <si>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</si>
  <si>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</si>
  <si>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</si>
  <si>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</si>
  <si>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</si>
  <si>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</si>
  <si>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</si>
  <si>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</si>
  <si>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</si>
  <si>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</si>
  <si>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</si>
  <si>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</si>
  <si>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</si>
  <si>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</si>
  <si>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</si>
  <si>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</si>
  <si>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</si>
  <si>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</si>
  <si>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</si>
  <si>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</si>
  <si>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</si>
  <si>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</si>
  <si>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</si>
  <si>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</si>
  <si>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</si>
  <si>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</si>
  <si>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</si>
  <si>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</si>
  <si>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</si>
  <si>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</si>
  <si>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</si>
  <si>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</si>
  <si>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</si>
  <si>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</si>
  <si>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</si>
  <si>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</si>
  <si>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</si>
  <si>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</si>
  <si>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</si>
  <si>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</si>
  <si>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</si>
  <si>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</si>
  <si>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</si>
  <si>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</si>
  <si>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</si>
  <si>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</si>
  <si>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</si>
  <si>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</si>
  <si>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</si>
  <si>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</si>
  <si>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</si>
  <si>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</si>
  <si>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</si>
  <si>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</si>
  <si>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</si>
  <si>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</si>
  <si>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</si>
  <si>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</si>
  <si>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</si>
  <si>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</si>
  <si>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</si>
  <si>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</si>
  <si>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</si>
  <si>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</si>
  <si>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</si>
  <si>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</si>
  <si>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</si>
  <si>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</si>
  <si>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</si>
  <si>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</si>
  <si>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</si>
  <si>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</si>
  <si>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</si>
  <si>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</si>
  <si>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</si>
  <si>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</si>
  <si>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</si>
  <si>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</si>
  <si>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</si>
  <si>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</si>
  <si>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</si>
  <si>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</si>
  <si>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</si>
  <si>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</si>
  <si>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</si>
  <si>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</si>
  <si>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</si>
  <si>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</si>
  <si>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</si>
  <si>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</si>
  <si>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</si>
  <si>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</si>
  <si>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</si>
  <si>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</si>
  <si>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</si>
  <si>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</si>
  <si>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</si>
  <si>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</si>
  <si>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</si>
  <si>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</si>
  <si>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</si>
  <si>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</si>
  <si>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</si>
  <si>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</si>
  <si>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</si>
  <si>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</si>
  <si>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</si>
  <si>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</si>
  <si>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</si>
  <si>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</si>
  <si>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</si>
  <si>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</si>
  <si>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</si>
  <si>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</si>
  <si>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</si>
  <si>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</si>
  <si>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</si>
  <si>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</si>
  <si>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</si>
  <si>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</si>
  <si>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</si>
  <si>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</si>
  <si>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</si>
  <si>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</si>
  <si>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</si>
  <si>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</si>
  <si>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</si>
  <si>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</si>
  <si>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</si>
  <si>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</si>
  <si>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</si>
  <si>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</si>
  <si>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</si>
  <si>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</si>
  <si>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</si>
  <si>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</si>
  <si>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</si>
  <si>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</si>
  <si>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</si>
  <si>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</si>
  <si>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</si>
  <si>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</si>
  <si>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</si>
  <si>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</si>
  <si>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</si>
  <si>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</si>
  <si>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</si>
  <si>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</si>
  <si>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</si>
  <si>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</si>
  <si>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</si>
  <si>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</si>
  <si>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</si>
  <si>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</si>
  <si>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</si>
  <si>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</si>
  <si>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</si>
  <si>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</si>
  <si>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</si>
  <si>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</si>
  <si>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</si>
  <si>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</si>
  <si>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</si>
  <si>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</si>
  <si>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</si>
  <si>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</si>
  <si>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</si>
  <si>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</si>
  <si>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</si>
  <si>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</si>
  <si>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</si>
  <si>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</si>
  <si>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</si>
  <si>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</si>
  <si>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</si>
  <si>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</si>
  <si>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</si>
  <si>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</si>
  <si>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</si>
  <si>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</si>
  <si>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</si>
  <si>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</si>
  <si>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</si>
  <si>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</si>
  <si>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</si>
  <si>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</si>
  <si>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</si>
  <si>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</si>
  <si>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</si>
  <si>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</si>
  <si>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</si>
  <si>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</si>
  <si>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</si>
  <si>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</si>
  <si>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</si>
  <si>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</si>
  <si>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</si>
  <si>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</si>
  <si>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</si>
  <si>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</si>
  <si>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</si>
  <si>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</si>
  <si>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</si>
  <si>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</si>
  <si>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</si>
  <si>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</si>
  <si>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</si>
  <si>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</si>
  <si>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</si>
  <si>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</si>
  <si>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</si>
  <si>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</si>
  <si>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</si>
  <si>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</si>
  <si>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</si>
  <si>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</si>
  <si>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</si>
  <si>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</si>
  <si>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</si>
  <si>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</si>
  <si>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</si>
  <si>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</si>
  <si>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</si>
  <si>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</si>
  <si>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</si>
  <si>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</si>
  <si>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</si>
  <si>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</si>
  <si>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</si>
  <si>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</si>
  <si>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</si>
  <si>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</si>
  <si>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</si>
  <si>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</si>
  <si>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</si>
  <si>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</si>
  <si>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</si>
  <si>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</si>
  <si>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</si>
  <si>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</si>
  <si>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</si>
  <si>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</si>
  <si>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</si>
  <si>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</si>
  <si>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</si>
  <si>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</si>
  <si>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</si>
  <si>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</si>
  <si>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</si>
  <si>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</si>
  <si>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</si>
  <si>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</si>
  <si>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</si>
  <si>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</si>
  <si>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</si>
  <si>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</si>
  <si>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</si>
  <si>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</si>
  <si>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</si>
  <si>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</si>
  <si>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</si>
  <si>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</si>
  <si>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</si>
  <si>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</si>
  <si>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</si>
  <si>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</si>
  <si>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</si>
  <si>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</si>
  <si>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</si>
  <si>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</si>
  <si>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</si>
  <si>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</si>
  <si>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</si>
  <si>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</si>
  <si>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</si>
  <si>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</si>
  <si>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</si>
  <si>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</si>
  <si>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</si>
  <si>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</si>
  <si>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</si>
  <si>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</si>
  <si>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</si>
  <si>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</si>
  <si>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</si>
  <si>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</si>
  <si>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</si>
  <si>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</si>
  <si>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</si>
  <si>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</si>
  <si>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</si>
  <si>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</si>
  <si>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</si>
  <si>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</si>
  <si>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</si>
  <si>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</si>
  <si>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</si>
  <si>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</si>
  <si>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</si>
  <si>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</si>
  <si>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</si>
  <si>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</si>
  <si>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</si>
  <si>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</si>
  <si>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</si>
  <si>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</si>
  <si>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</si>
  <si>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</si>
  <si>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</si>
  <si>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</si>
  <si>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</si>
  <si>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</si>
  <si>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</si>
  <si>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</si>
  <si>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</si>
  <si>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</si>
  <si>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</si>
  <si>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</si>
  <si>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</si>
  <si>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</si>
  <si>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</si>
  <si>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</si>
  <si>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</si>
  <si>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</si>
  <si>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</si>
  <si>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</si>
  <si>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</si>
  <si>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</si>
  <si>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</si>
  <si>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</si>
  <si>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</si>
  <si>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</si>
  <si>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</si>
  <si>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</si>
  <si>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</si>
  <si>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</si>
  <si>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</si>
  <si>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</si>
  <si>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</si>
  <si>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</si>
  <si>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</si>
  <si>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</si>
  <si>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</si>
  <si>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</si>
  <si>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</si>
  <si>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</si>
  <si>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</si>
  <si>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</si>
  <si>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</si>
  <si>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</si>
  <si>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</si>
  <si>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</si>
  <si>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</si>
  <si>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</si>
  <si>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</si>
  <si>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</si>
  <si>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</si>
  <si>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</si>
  <si>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</si>
  <si>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</si>
  <si>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</si>
  <si>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</si>
  <si>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</si>
  <si>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</si>
  <si>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</si>
  <si>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</si>
  <si>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</si>
  <si>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</si>
  <si>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</si>
  <si>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</si>
  <si>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</si>
  <si>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</si>
  <si>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</si>
  <si>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</si>
  <si>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</si>
  <si>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</si>
  <si>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</si>
  <si>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</si>
  <si>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</si>
  <si>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</si>
  <si>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</si>
  <si>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</si>
  <si>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</si>
  <si>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</si>
  <si>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</si>
  <si>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</si>
  <si>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</si>
  <si>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</si>
  <si>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</si>
  <si>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</si>
  <si>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</si>
  <si>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</si>
  <si>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</si>
  <si>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</si>
  <si>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</si>
  <si>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</si>
  <si>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</si>
  <si>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</si>
  <si>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</si>
  <si>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</si>
  <si>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</si>
  <si>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</si>
  <si>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</si>
  <si>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</si>
  <si>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</si>
  <si>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</si>
  <si>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</si>
  <si>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</si>
  <si>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</si>
  <si>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</si>
  <si>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</si>
  <si>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</si>
  <si>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</si>
  <si>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</si>
  <si>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</si>
  <si>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</si>
  <si>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</si>
  <si>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</si>
  <si>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</si>
  <si>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</si>
  <si>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</si>
  <si>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</si>
  <si>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</si>
  <si>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</si>
  <si>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</si>
  <si>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</si>
  <si>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</si>
  <si>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</si>
  <si>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</si>
  <si>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</si>
  <si>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</si>
  <si>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</si>
  <si>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</si>
  <si>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</si>
  <si>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</si>
  <si>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</si>
  <si>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</si>
  <si>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</si>
  <si>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</si>
  <si>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</si>
  <si>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</si>
  <si>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</si>
  <si>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</si>
  <si>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</si>
  <si>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</si>
  <si>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</si>
  <si>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</si>
  <si>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</si>
  <si>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</si>
  <si>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</si>
  <si>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</si>
  <si>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</si>
  <si>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</si>
  <si>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</si>
  <si>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</si>
  <si>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</si>
  <si>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</si>
  <si>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</si>
  <si>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</si>
  <si>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</si>
  <si>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</si>
  <si>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</si>
  <si>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</si>
  <si>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</si>
  <si>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</si>
  <si>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</si>
  <si>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</si>
  <si>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</si>
  <si>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</si>
  <si>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</si>
  <si>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</si>
  <si>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</si>
  <si>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</si>
  <si>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</si>
  <si>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</si>
  <si>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</si>
  <si>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</si>
  <si>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</si>
  <si>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</si>
  <si>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</si>
  <si>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</si>
  <si>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</si>
  <si>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</si>
  <si>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</si>
  <si>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</si>
  <si>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</si>
  <si>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</si>
  <si>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</si>
  <si>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</si>
  <si>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</si>
  <si>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</si>
  <si>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</si>
  <si>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</si>
  <si>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</si>
  <si>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</si>
  <si>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</si>
  <si>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</si>
  <si>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</si>
  <si>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</si>
  <si>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</si>
  <si>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</si>
  <si>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</si>
  <si>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</si>
  <si>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</si>
  <si>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</si>
  <si>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</si>
  <si>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</si>
  <si>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</si>
  <si>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</si>
  <si>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</si>
  <si>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</si>
  <si>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</si>
  <si>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</si>
  <si>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</si>
  <si>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</si>
  <si>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</si>
  <si>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</si>
  <si>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</si>
  <si>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</si>
  <si>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</si>
  <si>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</si>
  <si>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</si>
  <si>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</si>
  <si>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</si>
  <si>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</si>
  <si>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</si>
  <si>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</si>
  <si>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</si>
  <si>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</si>
  <si>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</si>
  <si>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</si>
  <si>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</si>
  <si>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</si>
  <si>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</si>
  <si>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</si>
  <si>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</si>
  <si>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</si>
  <si>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</si>
  <si>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</si>
  <si>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</si>
  <si>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</si>
  <si>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</si>
  <si>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</si>
  <si>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</si>
  <si>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</si>
  <si>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</si>
  <si>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</si>
  <si>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</si>
  <si>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</si>
  <si>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</si>
  <si>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</si>
  <si>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</si>
  <si>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</si>
  <si>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</si>
  <si>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</si>
  <si>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</si>
  <si>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</si>
  <si>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</si>
  <si>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</si>
  <si>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</si>
  <si>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</si>
  <si>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</si>
  <si>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</si>
  <si>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</si>
  <si>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</si>
  <si>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</si>
  <si>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</si>
  <si>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</si>
  <si>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</si>
  <si>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</si>
  <si>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</si>
  <si>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</si>
  <si>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</si>
  <si>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</si>
  <si>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</si>
  <si>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</si>
  <si>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</si>
  <si>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</si>
  <si>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</si>
  <si>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</si>
  <si>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</si>
  <si>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</si>
  <si>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</si>
  <si>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</si>
  <si>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</si>
  <si>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</si>
  <si>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</si>
  <si>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</si>
  <si>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</si>
  <si>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</si>
  <si>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</si>
  <si>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</si>
  <si>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</si>
  <si>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</si>
  <si>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</si>
  <si>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</si>
  <si>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</si>
  <si>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</si>
  <si>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</si>
  <si>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</si>
  <si>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</si>
  <si>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</si>
  <si>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</si>
  <si>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</si>
  <si>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</si>
  <si>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</si>
  <si>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</si>
  <si>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</si>
  <si>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</si>
  <si>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</si>
  <si>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</si>
  <si>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</si>
  <si>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</si>
  <si>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</si>
  <si>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</si>
  <si>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</si>
  <si>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</si>
  <si>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</si>
  <si>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</si>
  <si>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</si>
  <si>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</si>
  <si>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</si>
  <si>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</si>
  <si>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</si>
  <si>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</si>
  <si>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</si>
  <si>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</si>
  <si>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</si>
  <si>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</si>
  <si>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</si>
  <si>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</si>
  <si>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</si>
  <si>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</si>
  <si>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</si>
  <si>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</si>
  <si>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</si>
  <si>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</si>
  <si>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</si>
  <si>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</si>
  <si>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</si>
  <si>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</si>
  <si>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</si>
  <si>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</si>
  <si>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</si>
  <si>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</si>
  <si>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</si>
  <si>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</si>
  <si>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</si>
  <si>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</si>
  <si>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</si>
  <si>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</si>
  <si>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</si>
  <si>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</si>
  <si>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</si>
  <si>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</si>
  <si>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</si>
  <si>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</si>
  <si>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</si>
  <si>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</si>
  <si>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</si>
  <si>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</si>
  <si>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</si>
  <si>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</si>
  <si>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</si>
  <si>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</si>
  <si>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</si>
  <si>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</si>
  <si>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</si>
  <si>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</si>
  <si>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</si>
  <si>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</si>
  <si>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</si>
  <si>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</si>
  <si>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</si>
  <si>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</si>
  <si>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</si>
  <si>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</si>
  <si>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</si>
  <si>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</si>
  <si>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</si>
  <si>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</si>
  <si>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</si>
  <si>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</si>
  <si>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</si>
  <si>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</si>
  <si>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</si>
  <si>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</si>
  <si>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</si>
  <si>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</si>
  <si>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</si>
  <si>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</si>
  <si>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</si>
  <si>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</si>
  <si>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</si>
  <si>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</si>
  <si>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</si>
  <si>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</si>
  <si>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</si>
  <si>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</si>
  <si>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</si>
  <si>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</si>
  <si>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</si>
  <si>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</si>
  <si>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</si>
  <si>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</si>
  <si>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</si>
  <si>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</si>
  <si>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</si>
  <si>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</si>
  <si>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</si>
  <si>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</si>
  <si>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</si>
  <si>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</si>
  <si>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</si>
  <si>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</si>
  <si>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</si>
  <si>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</si>
  <si>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</si>
  <si>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</si>
  <si>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</si>
  <si>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</si>
  <si>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</si>
  <si>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</si>
  <si>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</si>
  <si>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</si>
  <si>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</si>
  <si>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</si>
  <si>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</si>
  <si>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</si>
  <si>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</si>
  <si>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</si>
  <si>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</si>
  <si>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</si>
  <si>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</si>
  <si>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</si>
  <si>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</si>
  <si>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</si>
  <si>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</si>
  <si>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</si>
  <si>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</si>
  <si>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</si>
  <si>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</si>
  <si>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</si>
  <si>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</si>
  <si>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</si>
  <si>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</si>
  <si>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</si>
  <si>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</si>
  <si>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</si>
  <si>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</si>
  <si>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</si>
  <si>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</si>
  <si>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</si>
  <si>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</si>
  <si>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</si>
  <si>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</si>
  <si>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</si>
  <si>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</si>
  <si>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</si>
  <si>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</si>
  <si>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</si>
  <si>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</si>
  <si>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</si>
  <si>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</si>
  <si>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</si>
  <si>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</si>
  <si>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</si>
  <si>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</si>
  <si>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</si>
  <si>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</si>
  <si>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</si>
  <si>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</si>
  <si>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</si>
  <si>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</si>
  <si>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</si>
  <si>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</si>
  <si>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</si>
  <si>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</si>
  <si>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</si>
  <si>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</si>
  <si>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</si>
  <si>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</si>
  <si>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</si>
  <si>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</si>
  <si>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</si>
  <si>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</si>
  <si>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</si>
  <si>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</si>
  <si>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</si>
  <si>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</si>
  <si>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</si>
  <si>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</si>
  <si>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</si>
  <si>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</si>
  <si>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</si>
  <si>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</si>
  <si>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</si>
  <si>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</si>
  <si>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</si>
  <si>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</si>
  <si>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</si>
  <si>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</si>
  <si>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</si>
  <si>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</si>
  <si>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</si>
  <si>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</si>
  <si>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</si>
  <si>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</si>
  <si>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</si>
  <si>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</si>
  <si>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</si>
  <si>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</si>
  <si>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</si>
  <si>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</si>
  <si>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</si>
  <si>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</si>
  <si>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</si>
  <si>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</si>
  <si>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</si>
  <si>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</si>
  <si>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</si>
  <si>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</si>
  <si>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</si>
  <si>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</si>
  <si>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</si>
  <si>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</si>
  <si>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</si>
  <si>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</si>
  <si>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</si>
  <si>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</si>
  <si>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</si>
  <si>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</si>
  <si>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</si>
  <si>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</si>
  <si>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</si>
  <si>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</si>
  <si>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</si>
  <si>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</si>
  <si>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</si>
  <si>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</si>
  <si>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</si>
  <si>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</si>
  <si>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</si>
  <si>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</si>
  <si>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</si>
  <si>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</si>
  <si>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</si>
  <si>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</si>
  <si>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</si>
  <si>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</si>
  <si>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</si>
  <si>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</si>
  <si>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</si>
  <si>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</si>
  <si>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</si>
  <si>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</si>
  <si>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</si>
  <si>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</si>
  <si>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</si>
  <si>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</si>
  <si>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</si>
  <si>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</si>
  <si>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</si>
  <si>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</si>
  <si>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</si>
  <si>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</si>
  <si>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</si>
  <si>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</si>
  <si>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</si>
  <si>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</si>
  <si>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</si>
  <si>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</si>
  <si>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</si>
  <si>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</si>
  <si>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</si>
  <si>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</si>
  <si>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</si>
  <si>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</si>
  <si>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</si>
  <si>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</si>
  <si>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</si>
  <si>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</si>
  <si>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</si>
  <si>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</si>
  <si>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</si>
  <si>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</si>
  <si>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</si>
  <si>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</si>
  <si>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</si>
  <si>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</si>
  <si>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</si>
  <si>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</si>
  <si>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</si>
  <si>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</si>
  <si>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</si>
  <si>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</si>
  <si>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</si>
  <si>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</si>
  <si>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</si>
  <si>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</si>
  <si>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</si>
  <si>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</si>
  <si>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</si>
  <si>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</si>
  <si>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</si>
  <si>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</si>
  <si>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</si>
  <si>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</si>
  <si>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</si>
  <si>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</si>
  <si>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</si>
  <si>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</si>
  <si>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</si>
  <si>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</si>
  <si>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</si>
  <si>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</si>
  <si>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</si>
  <si>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</si>
  <si>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</si>
  <si>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</si>
  <si>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</si>
  <si>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</si>
  <si>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</si>
  <si>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</si>
  <si>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</si>
  <si>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</si>
  <si>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</si>
  <si>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</si>
  <si>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</si>
  <si>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</si>
  <si>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</si>
  <si>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</si>
  <si>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</si>
  <si>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</si>
  <si>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</si>
  <si>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</si>
  <si>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</si>
  <si>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</si>
  <si>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</si>
  <si>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</si>
  <si>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</si>
  <si>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</si>
  <si>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</si>
  <si>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</si>
  <si>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</si>
  <si>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</si>
  <si>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</si>
  <si>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</si>
  <si>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</si>
  <si>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</si>
  <si>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</si>
  <si>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</si>
  <si>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</si>
  <si>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</si>
  <si>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</si>
  <si>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</si>
  <si>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</si>
  <si>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</si>
  <si>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</si>
  <si>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</si>
  <si>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</si>
  <si>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</si>
  <si>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</si>
  <si>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</si>
  <si>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</si>
  <si>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</si>
  <si>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</si>
  <si>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</si>
  <si>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</si>
  <si>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</si>
  <si>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</si>
  <si>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</si>
  <si>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</si>
  <si>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</si>
  <si>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</si>
  <si>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</si>
  <si>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</si>
  <si>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</si>
  <si>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</si>
  <si>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</si>
  <si>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</si>
  <si>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</si>
  <si>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</si>
  <si>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</si>
  <si>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</si>
  <si>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</si>
  <si>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</si>
  <si>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</si>
  <si>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</si>
  <si>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</si>
  <si>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</si>
  <si>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</si>
  <si>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</si>
  <si>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</si>
  <si>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</si>
  <si>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</si>
  <si>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</si>
  <si>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</si>
  <si>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</si>
  <si>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</si>
  <si>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</si>
  <si>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</si>
  <si>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</si>
  <si>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</si>
  <si>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</si>
  <si>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</si>
  <si>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</si>
  <si>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</si>
  <si>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</si>
  <si>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</si>
  <si>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</si>
  <si>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</si>
  <si>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</si>
  <si>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</si>
  <si>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</si>
  <si>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</si>
  <si>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</si>
  <si>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</si>
  <si>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</si>
  <si>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</si>
  <si>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</si>
  <si>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</si>
  <si>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</si>
  <si>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</si>
  <si>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</si>
  <si>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</si>
  <si>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</si>
  <si>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</si>
  <si>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</si>
  <si>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</si>
  <si>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</si>
  <si>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</si>
  <si>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</si>
  <si>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</si>
  <si>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</si>
  <si>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</si>
  <si>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</si>
  <si>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</si>
  <si>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</si>
  <si>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</si>
  <si>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</si>
  <si>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</si>
  <si>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</si>
  <si>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</si>
  <si>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</si>
  <si>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</si>
  <si>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</si>
  <si>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</si>
  <si>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</si>
  <si>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</si>
  <si>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</si>
  <si>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</si>
  <si>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</si>
  <si>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</si>
  <si>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</si>
  <si>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</si>
  <si>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</si>
  <si>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</si>
  <si>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</si>
  <si>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</si>
  <si>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</si>
  <si>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</si>
  <si>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</si>
  <si>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</si>
  <si>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</si>
  <si>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</si>
  <si>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</si>
  <si>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</si>
  <si>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</si>
  <si>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</si>
  <si>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</si>
  <si>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</si>
  <si>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</si>
  <si>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</si>
  <si>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</si>
  <si>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</si>
  <si>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</si>
  <si>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</si>
  <si>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</si>
  <si>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</si>
  <si>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</si>
  <si>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</si>
  <si>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</si>
  <si>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</si>
  <si>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</si>
  <si>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</si>
  <si>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</si>
  <si>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</si>
  <si>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</si>
  <si>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</si>
  <si>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</si>
  <si>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</si>
  <si>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</si>
  <si>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</si>
  <si>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</si>
  <si>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</si>
  <si>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</si>
  <si>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</si>
  <si>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</si>
  <si>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</si>
  <si>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</si>
  <si>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</si>
  <si>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</si>
  <si>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</si>
  <si>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</si>
  <si>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</si>
  <si>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</si>
  <si>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</si>
  <si>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</si>
  <si>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</si>
  <si>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</si>
  <si>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</si>
  <si>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</si>
  <si>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</si>
  <si>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</si>
  <si>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</si>
  <si>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</si>
  <si>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</si>
  <si>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</si>
  <si>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</si>
  <si>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</si>
  <si>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</si>
  <si>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</si>
  <si>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</si>
  <si>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</si>
  <si>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</si>
  <si>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</si>
  <si>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</si>
  <si>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</si>
  <si>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</si>
  <si>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</si>
  <si>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</si>
  <si>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</si>
  <si>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</si>
  <si>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</si>
  <si>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</si>
  <si>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</si>
  <si>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</si>
  <si>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</si>
  <si>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</si>
  <si>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</si>
  <si>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</si>
  <si>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</si>
  <si>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</si>
  <si>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</si>
  <si>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</si>
  <si>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</si>
  <si>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</si>
  <si>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</si>
  <si>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</si>
  <si>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</si>
  <si>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</si>
  <si>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</si>
  <si>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</si>
  <si>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</si>
  <si>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</si>
  <si>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</si>
  <si>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</si>
  <si>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</si>
  <si>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</si>
  <si>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</si>
  <si>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</si>
  <si>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</si>
  <si>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</si>
  <si>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</si>
  <si>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</si>
  <si>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</si>
  <si>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</si>
  <si>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</si>
  <si>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</si>
  <si>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</si>
  <si>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</si>
  <si>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</si>
  <si>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</si>
  <si>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</si>
  <si>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</si>
  <si>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</si>
  <si>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</si>
  <si>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</si>
  <si>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</si>
  <si>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</si>
  <si>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</si>
  <si>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</si>
  <si>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</si>
  <si>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</si>
  <si>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</si>
  <si>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</si>
  <si>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</si>
  <si>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</si>
  <si>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</si>
  <si>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</si>
  <si>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</si>
  <si>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</si>
  <si>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</si>
  <si>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</si>
  <si>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</si>
  <si>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</si>
  <si>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</si>
  <si>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</si>
  <si>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</si>
  <si>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</si>
  <si>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</si>
  <si>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</si>
  <si>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</si>
  <si>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</si>
  <si>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</si>
  <si>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</si>
  <si>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</si>
  <si>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</si>
  <si>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</si>
  <si>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</si>
  <si>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</si>
  <si>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</si>
  <si>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</si>
  <si>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</si>
  <si>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</si>
  <si>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</si>
  <si>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</si>
  <si>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</si>
  <si>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</si>
  <si>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</si>
  <si>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</si>
  <si>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</si>
  <si>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</si>
  <si>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</si>
  <si>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</si>
  <si>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</si>
  <si>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</si>
  <si>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</si>
  <si>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</si>
  <si>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</si>
  <si>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</si>
  <si>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</si>
  <si>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</si>
  <si>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</si>
  <si>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</si>
  <si>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</si>
  <si>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</si>
  <si>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</si>
  <si>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</si>
  <si>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</si>
  <si>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</si>
  <si>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</si>
  <si>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</si>
  <si>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</si>
  <si>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</si>
  <si>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</si>
  <si>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</si>
  <si>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</si>
  <si>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</si>
  <si>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</si>
  <si>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</si>
  <si>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</si>
  <si>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</si>
  <si>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</si>
  <si>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</si>
  <si>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</si>
  <si>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</si>
  <si>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</si>
  <si>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</si>
  <si>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</si>
  <si>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</si>
  <si>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</si>
  <si>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</si>
  <si>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</si>
  <si>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</si>
  <si>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</si>
  <si>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</si>
  <si>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</si>
  <si>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</si>
  <si>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</si>
  <si>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</si>
  <si>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</si>
  <si>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</si>
  <si>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</si>
  <si>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</si>
  <si>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</si>
  <si>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</si>
  <si>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</si>
  <si>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</si>
  <si>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</si>
  <si>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</si>
  <si>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</si>
  <si>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</si>
  <si>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</si>
  <si>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</si>
  <si>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</si>
  <si>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</si>
  <si>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</si>
  <si>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</si>
  <si>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</si>
  <si>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</si>
  <si>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</si>
  <si>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</si>
  <si>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</si>
  <si>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</si>
  <si>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</si>
  <si>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</si>
  <si>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</si>
  <si>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</si>
  <si>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</si>
  <si>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</si>
  <si>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</si>
  <si>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</si>
  <si>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</si>
  <si>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</si>
  <si>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</si>
  <si>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</si>
  <si>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</si>
  <si>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</si>
  <si>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</si>
  <si>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</si>
  <si>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</si>
  <si>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</si>
  <si>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</si>
  <si>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</si>
  <si>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</si>
  <si>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</si>
  <si>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</si>
  <si>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</si>
  <si>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</si>
  <si>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</si>
  <si>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</si>
  <si>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</si>
  <si>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</si>
  <si>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</si>
  <si>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</si>
  <si>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</si>
  <si>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</si>
  <si>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</si>
  <si>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</si>
  <si>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</si>
  <si>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</si>
  <si>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</si>
  <si>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</si>
  <si>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</si>
  <si>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</si>
  <si>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</si>
  <si>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</si>
  <si>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</si>
  <si>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</si>
  <si>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</si>
  <si>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</si>
  <si>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</si>
  <si>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</si>
  <si>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</si>
  <si>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</si>
  <si>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</si>
  <si>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</si>
  <si>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</si>
  <si>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</si>
  <si>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</si>
  <si>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</si>
  <si>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</si>
  <si>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</si>
  <si>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</si>
  <si>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</si>
  <si>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</si>
  <si>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</si>
  <si>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</si>
  <si>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</si>
  <si>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</si>
  <si>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</si>
  <si>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</si>
  <si>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</si>
  <si>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</si>
  <si>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</si>
  <si>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</si>
  <si>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</si>
  <si>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</si>
  <si>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</si>
  <si>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</si>
  <si>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</si>
  <si>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</si>
  <si>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</si>
  <si>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</si>
  <si>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</si>
  <si>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</si>
  <si>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</si>
  <si>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</si>
  <si>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</si>
  <si>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</si>
  <si>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</si>
  <si>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</si>
  <si>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</si>
  <si>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</si>
  <si>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</si>
  <si>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</si>
  <si>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</si>
  <si>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</si>
  <si>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</si>
  <si>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</si>
  <si>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</si>
  <si>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</si>
  <si>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</si>
  <si>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</si>
  <si>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</si>
  <si>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</si>
  <si>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</si>
  <si>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</si>
  <si>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</si>
  <si>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</si>
  <si>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</si>
  <si>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</si>
  <si>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</si>
  <si>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</si>
  <si>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</si>
  <si>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</si>
  <si>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</si>
  <si>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</si>
  <si>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</si>
  <si>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</si>
  <si>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</si>
  <si>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</si>
  <si>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</si>
  <si>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</si>
  <si>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</si>
  <si>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</si>
  <si>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</si>
  <si>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</si>
  <si>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</si>
  <si>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</si>
  <si>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</si>
  <si>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</si>
  <si>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</si>
  <si>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</si>
  <si>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</si>
  <si>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</si>
  <si>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</si>
  <si>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</si>
  <si>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</si>
  <si>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</si>
  <si>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</si>
  <si>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</si>
  <si>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</si>
  <si>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</si>
  <si>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</si>
  <si>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</si>
  <si>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</si>
  <si>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</si>
  <si>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</si>
  <si>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</si>
  <si>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</si>
  <si>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</si>
  <si>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</si>
  <si>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</si>
  <si>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</si>
  <si>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</si>
  <si>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</si>
  <si>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</si>
  <si>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</si>
  <si>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</si>
  <si>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</si>
  <si>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</si>
  <si>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</si>
  <si>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</si>
  <si>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</si>
  <si>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</si>
  <si>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</si>
  <si>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</si>
  <si>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</si>
  <si>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</si>
  <si>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</si>
  <si>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</si>
  <si>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</si>
  <si>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</si>
  <si>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</si>
  <si>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</si>
  <si>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</si>
  <si>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</si>
  <si>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</si>
  <si>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</si>
  <si>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</si>
  <si>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</si>
  <si>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</si>
  <si>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</si>
  <si>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</si>
  <si>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</si>
  <si>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</si>
  <si>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</si>
  <si>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</si>
  <si>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</si>
  <si>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</si>
  <si>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</si>
  <si>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</si>
  <si>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</si>
  <si>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</si>
  <si>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</si>
  <si>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</si>
  <si>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</si>
  <si>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</si>
  <si>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</si>
  <si>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</si>
  <si>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</si>
  <si>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</si>
  <si>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</si>
  <si>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</si>
  <si>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</si>
  <si>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</si>
  <si>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</si>
  <si>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</si>
  <si>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</si>
  <si>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</si>
  <si>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</si>
  <si>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</si>
  <si>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</si>
  <si>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</si>
  <si>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</si>
  <si>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</si>
  <si>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</si>
  <si>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</si>
  <si>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</si>
  <si>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</si>
  <si>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</si>
  <si>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</si>
  <si>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</si>
  <si>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</si>
  <si>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</si>
  <si>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</si>
  <si>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</si>
  <si>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</si>
  <si>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</si>
  <si>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</si>
  <si>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</si>
  <si>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</si>
  <si>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</si>
  <si>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</si>
  <si>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</si>
  <si>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</si>
  <si>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</si>
  <si>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</si>
  <si>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</si>
  <si>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</si>
  <si>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</si>
  <si>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</si>
  <si>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</si>
  <si>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</si>
  <si>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</si>
  <si>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</si>
  <si>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</si>
  <si>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</si>
  <si>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</si>
  <si>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</si>
  <si>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</si>
  <si>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</si>
  <si>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</si>
  <si>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</si>
  <si>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</si>
  <si>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</si>
  <si>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</si>
  <si>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</si>
  <si>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</si>
  <si>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</si>
  <si>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</si>
  <si>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</si>
  <si>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</si>
  <si>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</si>
  <si>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</si>
  <si>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</si>
  <si>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</si>
  <si>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</si>
  <si>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</si>
  <si>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</si>
  <si>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</si>
  <si>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</si>
  <si>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</si>
  <si>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</si>
  <si>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</si>
  <si>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</si>
  <si>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</si>
  <si>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</si>
  <si>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</si>
  <si>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</si>
  <si>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</si>
  <si>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</si>
  <si>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</si>
  <si>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</si>
  <si>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</si>
  <si>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</si>
  <si>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</si>
  <si>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</si>
  <si>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</si>
  <si>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</si>
  <si>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</si>
  <si>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</si>
  <si>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</si>
  <si>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</si>
  <si>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</si>
  <si>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</si>
  <si>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</si>
  <si>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</si>
  <si>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</si>
  <si>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</si>
  <si>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</si>
  <si>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</si>
  <si>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</si>
  <si>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</si>
  <si>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</si>
  <si>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</si>
  <si>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</si>
  <si>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</si>
  <si>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</si>
  <si>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</si>
  <si>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</si>
  <si>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</si>
  <si>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</si>
  <si>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</si>
  <si>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</si>
  <si>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</si>
  <si>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</si>
  <si>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</si>
  <si>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</si>
  <si>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</si>
  <si>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</si>
  <si>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</si>
  <si>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</si>
  <si>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</si>
  <si>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</si>
  <si>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</si>
  <si>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</si>
  <si>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</si>
  <si>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</si>
  <si>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</si>
  <si>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</si>
  <si>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</si>
  <si>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</si>
  <si>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</si>
  <si>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</si>
  <si>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</si>
  <si>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</si>
  <si>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</si>
  <si>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</si>
  <si>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</si>
  <si>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</si>
  <si>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</si>
  <si>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</si>
  <si>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</si>
  <si>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</si>
  <si>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</si>
  <si>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</si>
  <si>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</si>
  <si>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</si>
  <si>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</si>
  <si>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</si>
  <si>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</si>
  <si>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</si>
  <si>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</si>
  <si>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</si>
  <si>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</si>
  <si>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</si>
  <si>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</si>
  <si>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</si>
  <si>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</si>
  <si>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</si>
  <si>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</si>
  <si>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</si>
  <si>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</si>
  <si>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</si>
  <si>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</si>
  <si>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</si>
  <si>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</si>
  <si>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</si>
  <si>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</si>
  <si>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</si>
  <si>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</si>
  <si>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</si>
  <si>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</si>
  <si>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</si>
  <si>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</si>
  <si>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</si>
  <si>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</si>
  <si>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</si>
  <si>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</si>
  <si>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</si>
  <si>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</si>
  <si>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</si>
  <si>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</si>
  <si>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</si>
  <si>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</si>
  <si>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</si>
  <si>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</si>
  <si>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</si>
  <si>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</si>
  <si>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</si>
  <si>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</si>
  <si>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</si>
  <si>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</si>
  <si>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</si>
  <si>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</si>
  <si>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</si>
  <si>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</si>
  <si>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</si>
  <si>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</si>
  <si>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</si>
  <si>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</si>
  <si>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</si>
  <si>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</si>
  <si>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</si>
  <si>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</si>
  <si>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</si>
  <si>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</si>
  <si>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</si>
  <si>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</si>
  <si>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</si>
  <si>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</si>
  <si>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</si>
  <si>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</si>
  <si>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</si>
  <si>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</si>
  <si>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</si>
  <si>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</si>
  <si>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</si>
  <si>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</si>
  <si>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</si>
  <si>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</si>
  <si>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</si>
  <si>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</si>
  <si>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</si>
  <si>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</si>
  <si>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</si>
  <si>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</si>
  <si>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</si>
  <si>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</si>
  <si>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</si>
  <si>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</si>
  <si>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</si>
  <si>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</si>
  <si>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</si>
  <si>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</si>
  <si>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</si>
  <si>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</si>
  <si>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</si>
  <si>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</si>
  <si>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</si>
  <si>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</si>
  <si>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</si>
  <si>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</si>
  <si>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</si>
  <si>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</si>
  <si>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</si>
  <si>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</si>
  <si>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</si>
  <si>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</si>
  <si>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</si>
  <si>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</si>
  <si>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</si>
  <si>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</si>
  <si>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</si>
  <si>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</si>
  <si>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</si>
  <si>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</si>
  <si>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</si>
  <si>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</si>
  <si>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</si>
  <si>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</si>
  <si>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</si>
  <si>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</si>
  <si>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</si>
  <si>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</si>
  <si>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</si>
  <si>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</si>
  <si>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</si>
  <si>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</si>
  <si>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</si>
  <si>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</si>
  <si>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</si>
  <si>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</si>
  <si>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</si>
  <si>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</si>
  <si>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</si>
  <si>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</si>
  <si>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</si>
  <si>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</si>
  <si>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</si>
  <si>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</si>
  <si>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</si>
  <si>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</si>
  <si>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</si>
  <si>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</si>
  <si>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</si>
  <si>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</si>
  <si>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</si>
  <si>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</si>
  <si>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</si>
  <si>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</si>
  <si>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</si>
  <si>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</si>
  <si>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</si>
  <si>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</si>
  <si>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</si>
  <si>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</si>
  <si>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</si>
  <si>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</si>
  <si>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</si>
  <si>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</si>
  <si>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</si>
  <si>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</si>
  <si>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</si>
  <si>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</si>
  <si>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</si>
  <si>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</si>
  <si>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</si>
  <si>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</si>
  <si>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</si>
  <si>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</si>
  <si>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</si>
  <si>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</si>
  <si>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</si>
  <si>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</si>
  <si>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</si>
  <si>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</si>
  <si>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</si>
  <si>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</si>
  <si>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</si>
  <si>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</si>
  <si>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</si>
  <si>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</si>
  <si>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</si>
  <si>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</si>
  <si>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</si>
  <si>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</si>
  <si>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</si>
  <si>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</si>
  <si>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</si>
  <si>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</si>
  <si>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</si>
  <si>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</si>
  <si>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</si>
  <si>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</si>
  <si>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</si>
  <si>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</si>
  <si>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</si>
  <si>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</si>
  <si>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</si>
  <si>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</si>
  <si>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</si>
  <si>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</si>
  <si>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</si>
  <si>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</si>
  <si>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</si>
  <si>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</si>
  <si>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</si>
  <si>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</si>
  <si>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</si>
  <si>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</si>
  <si>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</si>
  <si>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</si>
  <si>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</si>
  <si>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</si>
  <si>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</si>
  <si>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</si>
  <si>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</si>
  <si>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</si>
  <si>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</si>
  <si>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</si>
  <si>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</si>
  <si>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</si>
  <si>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</si>
  <si>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</si>
  <si>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</si>
  <si>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</si>
  <si>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</si>
  <si>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</si>
  <si>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</si>
  <si>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</si>
  <si>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</si>
  <si>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</si>
  <si>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</si>
  <si>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</si>
  <si>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</si>
  <si>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</si>
  <si>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</si>
  <si>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</si>
  <si>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</si>
  <si>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</si>
  <si>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</si>
  <si>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</si>
  <si>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</si>
  <si>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</si>
  <si>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</si>
  <si>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</si>
  <si>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</si>
  <si>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</si>
  <si>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</si>
  <si>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</si>
  <si>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</si>
  <si>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</si>
  <si>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</si>
  <si>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</si>
  <si>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</si>
  <si>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</si>
  <si>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</si>
  <si>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</si>
  <si>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</si>
  <si>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</si>
  <si>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</si>
  <si>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</si>
  <si>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</si>
  <si>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</si>
  <si>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</si>
  <si>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</si>
  <si>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</si>
  <si>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</si>
  <si>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</si>
  <si>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</si>
  <si>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</si>
  <si>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</si>
  <si>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</si>
  <si>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</si>
  <si>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</si>
  <si>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</si>
  <si>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</si>
  <si>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</si>
  <si>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</si>
  <si>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</si>
  <si>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</si>
  <si>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</si>
  <si>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</si>
  <si>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</si>
  <si>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</si>
  <si>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</si>
  <si>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</si>
  <si>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</si>
  <si>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</si>
  <si>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</si>
  <si>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</si>
  <si>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</si>
  <si>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</si>
  <si>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</si>
  <si>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</si>
  <si>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</si>
  <si>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</si>
  <si>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</si>
  <si>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</si>
  <si>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</si>
  <si>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</si>
  <si>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</si>
  <si>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</si>
  <si>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</si>
  <si>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</si>
  <si>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</si>
  <si>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</si>
  <si>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</si>
  <si>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</si>
  <si>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</si>
  <si>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</si>
  <si>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</si>
  <si>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</si>
  <si>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</si>
  <si>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</si>
  <si>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</si>
  <si>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</si>
  <si>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</si>
  <si>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</si>
  <si>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</si>
  <si>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</si>
  <si>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</si>
  <si>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</si>
  <si>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</si>
  <si>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</si>
  <si>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</si>
  <si>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</si>
  <si>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</si>
  <si>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</si>
  <si>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</si>
  <si>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</si>
  <si>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</si>
  <si>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</si>
  <si>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</si>
  <si>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</si>
  <si>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</si>
  <si>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</si>
  <si>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</si>
  <si>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</si>
  <si>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</si>
  <si>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</si>
  <si>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</si>
  <si>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</si>
  <si>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</si>
  <si>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</si>
  <si>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</si>
  <si>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</si>
  <si>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</si>
  <si>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</si>
  <si>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</si>
  <si>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</si>
  <si>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</si>
  <si>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</si>
  <si>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</si>
  <si>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</si>
  <si>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</si>
  <si>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</si>
  <si>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</si>
  <si>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</si>
  <si>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</si>
  <si>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</si>
  <si>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</si>
  <si>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</si>
  <si>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</si>
  <si>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</si>
  <si>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</si>
  <si>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</si>
  <si>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</si>
  <si>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</si>
  <si>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</si>
  <si>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</si>
  <si>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</si>
  <si>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</si>
  <si>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</si>
  <si>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</si>
  <si>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</si>
  <si>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</si>
  <si>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</si>
  <si>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</si>
  <si>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</si>
  <si>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</si>
  <si>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</si>
  <si>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</si>
  <si>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</si>
  <si>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</si>
  <si>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</si>
  <si>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</si>
  <si>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</si>
  <si>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</si>
  <si>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</si>
  <si>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</si>
  <si>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</si>
  <si>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</si>
  <si>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</si>
  <si>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</si>
  <si>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</si>
  <si>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</si>
  <si>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</si>
  <si>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</si>
  <si>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</si>
  <si>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</si>
  <si>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</si>
  <si>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</si>
  <si>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</si>
  <si>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</si>
  <si>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</si>
  <si>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</si>
  <si>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</si>
  <si>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</si>
  <si>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</si>
  <si>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</si>
  <si>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</si>
  <si>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</si>
  <si>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</si>
  <si>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</si>
  <si>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</si>
  <si>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</si>
  <si>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</si>
  <si>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</si>
  <si>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</si>
  <si>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</si>
  <si>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</si>
  <si>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</si>
  <si>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</si>
  <si>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</si>
  <si>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</si>
  <si>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</si>
  <si>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</si>
  <si>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</si>
  <si>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</si>
  <si>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</si>
  <si>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</si>
  <si>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</si>
  <si>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</si>
  <si>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</si>
  <si>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</si>
  <si>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</si>
  <si>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</si>
  <si>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</si>
  <si>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</si>
  <si>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</si>
  <si>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</si>
  <si>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</si>
  <si>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</si>
  <si>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</si>
  <si>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</si>
  <si>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</si>
  <si>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</si>
  <si>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</si>
  <si>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</si>
  <si>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</si>
  <si>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</si>
  <si>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</si>
  <si>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</si>
  <si>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</si>
  <si>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</si>
  <si>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</si>
  <si>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</si>
  <si>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</si>
  <si>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</si>
  <si>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</si>
  <si>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</si>
  <si>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</si>
  <si>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</si>
  <si>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</si>
  <si>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</si>
  <si>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</si>
  <si>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</si>
  <si>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</si>
  <si>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</si>
  <si>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</si>
  <si>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</si>
  <si>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</si>
  <si>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</si>
  <si>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</si>
  <si>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</si>
  <si>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</si>
  <si>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</si>
  <si>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</si>
  <si>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</si>
  <si>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</si>
  <si>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</si>
  <si>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</si>
  <si>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</si>
  <si>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</si>
  <si>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</si>
  <si>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</si>
  <si>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</si>
  <si>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</si>
  <si>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</si>
  <si>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</si>
  <si>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</si>
  <si>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</si>
  <si>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</si>
  <si>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</si>
  <si>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</si>
  <si>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</si>
  <si>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</si>
  <si>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</si>
  <si>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</si>
  <si>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</si>
  <si>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</si>
  <si>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</si>
  <si>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</si>
  <si>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</si>
  <si>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</si>
  <si>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</si>
  <si>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</si>
  <si>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</si>
  <si>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</si>
  <si>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</si>
  <si>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</si>
  <si>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</si>
  <si>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</si>
  <si>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</si>
  <si>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</si>
  <si>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</si>
  <si>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</si>
  <si>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</si>
  <si>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</si>
  <si>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</si>
  <si>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</si>
  <si>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</si>
  <si>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</si>
  <si>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</si>
  <si>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</si>
  <si>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</si>
  <si>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</si>
  <si>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</si>
  <si>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</si>
  <si>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</si>
  <si>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</si>
  <si>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</si>
  <si>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</si>
  <si>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</si>
  <si>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</si>
  <si>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</si>
  <si>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</si>
  <si>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</si>
  <si>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</si>
  <si>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</si>
  <si>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</si>
  <si>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</si>
  <si>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</si>
  <si>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</si>
  <si>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</si>
  <si>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</si>
  <si>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</si>
  <si>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</si>
  <si>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</si>
  <si>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</si>
  <si>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</si>
  <si>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</si>
  <si>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</si>
  <si>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</si>
  <si>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</si>
  <si>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</si>
  <si>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</si>
  <si>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</si>
  <si>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</si>
  <si>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</si>
  <si>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</si>
  <si>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</si>
  <si>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</si>
  <si>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</si>
  <si>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</si>
  <si>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</si>
  <si>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</si>
  <si>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</si>
  <si>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</si>
  <si>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</si>
  <si>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</si>
  <si>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</si>
  <si>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</si>
  <si>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</si>
  <si>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</si>
  <si>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</si>
  <si>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</si>
  <si>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</si>
  <si>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</si>
  <si>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</si>
  <si>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</si>
  <si>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</si>
  <si>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</si>
  <si>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</si>
  <si>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</si>
  <si>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</si>
  <si>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</si>
  <si>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</si>
  <si>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</si>
  <si>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</si>
  <si>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</si>
  <si>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</si>
  <si>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</si>
  <si>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</si>
  <si>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</si>
  <si>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</si>
  <si>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</si>
  <si>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</si>
  <si>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</si>
  <si>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</si>
  <si>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</si>
  <si>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</si>
  <si>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</si>
  <si>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</si>
  <si>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</si>
  <si>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</si>
  <si>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</si>
  <si>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</si>
  <si>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</si>
  <si>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</si>
  <si>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</si>
  <si>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</si>
  <si>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</si>
  <si>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</si>
  <si>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</si>
  <si>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</si>
  <si>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</si>
  <si>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</si>
  <si>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</si>
  <si>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</si>
  <si>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</si>
  <si>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</si>
  <si>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</si>
  <si>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</si>
  <si>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</si>
  <si>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</si>
  <si>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</si>
  <si>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</si>
  <si>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</si>
  <si>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</si>
  <si>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</si>
  <si>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</si>
  <si>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</si>
  <si>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</si>
  <si>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</si>
  <si>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</si>
  <si>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</si>
  <si>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</si>
  <si>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</si>
  <si>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</si>
  <si>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</si>
  <si>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</si>
  <si>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</si>
  <si>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</si>
  <si>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</si>
  <si>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</si>
  <si>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</si>
  <si>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</si>
  <si>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</si>
  <si>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</si>
  <si>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</si>
  <si>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</si>
  <si>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</si>
  <si>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</si>
  <si>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</si>
  <si>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</si>
  <si>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</si>
  <si>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</si>
  <si>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</si>
  <si>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</si>
  <si>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</si>
  <si>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</si>
  <si>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</si>
  <si>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</si>
  <si>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</si>
  <si>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</si>
  <si>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</si>
  <si>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</si>
  <si>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</si>
  <si>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</si>
  <si>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</si>
  <si>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</si>
  <si>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</si>
  <si>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</si>
  <si>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</si>
  <si>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</si>
  <si>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</si>
  <si>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</si>
  <si>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</si>
  <si>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</si>
  <si>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</si>
  <si>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</si>
  <si>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</si>
  <si>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</si>
  <si>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</si>
  <si>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</si>
  <si>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</si>
  <si>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</si>
  <si>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</si>
  <si>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</si>
  <si>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</si>
  <si>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</si>
  <si>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</si>
  <si>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</si>
  <si>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</si>
  <si>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</si>
  <si>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</si>
  <si>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</si>
  <si>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</si>
  <si>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</si>
  <si>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</si>
  <si>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</si>
  <si>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</si>
  <si>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</si>
  <si>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</si>
  <si>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</si>
  <si>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</si>
  <si>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</si>
  <si>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</si>
  <si>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</si>
  <si>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</si>
  <si>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</si>
  <si>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</si>
  <si>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</si>
  <si>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</si>
  <si>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</si>
  <si>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</si>
  <si>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</si>
  <si>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</si>
  <si>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</si>
  <si>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</si>
  <si>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</si>
  <si>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</si>
  <si>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</si>
  <si>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</si>
  <si>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</si>
  <si>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</si>
  <si>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</si>
  <si>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</si>
  <si>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</si>
  <si>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</si>
  <si>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</si>
  <si>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</si>
  <si>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</si>
  <si>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</si>
  <si>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</si>
  <si>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</si>
  <si>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</si>
  <si>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</si>
  <si>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</si>
  <si>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</si>
  <si>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</si>
  <si>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</si>
  <si>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</si>
  <si>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</si>
  <si>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</si>
  <si>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</si>
  <si>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</si>
  <si>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</si>
  <si>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</si>
  <si>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</si>
  <si>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</si>
  <si>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</si>
  <si>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</si>
  <si>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</si>
  <si>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</si>
  <si>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</si>
  <si>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</si>
  <si>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</si>
  <si>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</si>
  <si>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</si>
  <si>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</si>
  <si>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</si>
  <si>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</si>
  <si>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</si>
  <si>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</si>
  <si>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</si>
  <si>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</si>
  <si>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</si>
  <si>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</si>
  <si>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</si>
  <si>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</si>
  <si>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</si>
  <si>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</si>
  <si>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</si>
  <si>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</si>
  <si>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</si>
  <si>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</si>
  <si>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</si>
  <si>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</si>
  <si>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</si>
  <si>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</si>
  <si>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</si>
  <si>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</si>
  <si>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</si>
  <si>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</si>
  <si>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</si>
  <si>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</si>
  <si>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</si>
  <si>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</si>
  <si>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</si>
  <si>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</si>
  <si>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</si>
  <si>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</si>
  <si>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</si>
  <si>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</si>
  <si>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</si>
  <si>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</si>
  <si>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</si>
  <si>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</si>
  <si>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</si>
  <si>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</si>
  <si>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</si>
  <si>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</si>
  <si>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</si>
  <si>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</si>
  <si>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</si>
  <si>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</si>
  <si>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</si>
  <si>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</si>
  <si>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</si>
  <si>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</si>
  <si>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</si>
  <si>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</si>
  <si>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</si>
  <si>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</si>
  <si>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</si>
  <si>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</si>
  <si>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</si>
  <si>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</si>
  <si>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</si>
  <si>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</si>
  <si>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</si>
  <si>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</si>
  <si>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</si>
  <si>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</si>
  <si>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</si>
  <si>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</si>
  <si>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</si>
  <si>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</si>
  <si>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</si>
  <si>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</si>
  <si>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</si>
  <si>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</si>
  <si>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</si>
  <si>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</si>
  <si>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</si>
  <si>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</si>
  <si>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</si>
  <si>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</si>
  <si>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</si>
  <si>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</si>
  <si>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</si>
  <si>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</si>
  <si>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</si>
  <si>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</si>
  <si>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</si>
  <si>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</si>
  <si>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</si>
  <si>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</si>
  <si>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</si>
  <si>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</si>
  <si>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</si>
  <si>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</si>
  <si>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</si>
  <si>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</si>
  <si>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</si>
  <si>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</si>
  <si>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</si>
  <si>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</si>
  <si>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</si>
  <si>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</si>
  <si>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</si>
  <si>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</si>
  <si>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</si>
  <si>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</si>
  <si>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</si>
  <si>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</si>
  <si>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</si>
  <si>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</si>
  <si>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</si>
  <si>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</si>
  <si>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</si>
  <si>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</si>
  <si>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</si>
  <si>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</si>
  <si>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</si>
  <si>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</si>
  <si>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</si>
  <si>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</si>
  <si>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</si>
  <si>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</si>
  <si>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</si>
  <si>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</si>
  <si>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</si>
  <si>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</si>
  <si>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</si>
  <si>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</si>
  <si>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</si>
  <si>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</si>
  <si>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</si>
  <si>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</si>
  <si>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</si>
  <si>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</si>
  <si>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</si>
  <si>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</si>
  <si>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</si>
  <si>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</si>
  <si>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</si>
  <si>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</si>
  <si>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</si>
  <si>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</si>
  <si>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</si>
  <si>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</si>
  <si>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</si>
  <si>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</si>
  <si>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</si>
  <si>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</si>
  <si>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</si>
  <si>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</si>
  <si>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</si>
  <si>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</si>
  <si>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</si>
  <si>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</si>
  <si>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</si>
  <si>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</si>
  <si>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</si>
  <si>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</si>
  <si>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</si>
  <si>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</si>
  <si>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</si>
  <si>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</si>
  <si>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</si>
  <si>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</si>
  <si>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</si>
  <si>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</si>
  <si>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</si>
  <si>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</si>
  <si>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</si>
  <si>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</si>
  <si>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</si>
  <si>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</si>
  <si>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</si>
  <si>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</si>
  <si>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</si>
  <si>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</si>
  <si>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</si>
  <si>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</si>
  <si>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</si>
  <si>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</si>
  <si>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</si>
  <si>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</si>
  <si>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</si>
  <si>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</si>
  <si>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</si>
  <si>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</si>
  <si>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</si>
  <si>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</si>
  <si>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</si>
  <si>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</si>
  <si>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</si>
  <si>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</si>
  <si>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</si>
  <si>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</si>
  <si>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</si>
  <si>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</si>
  <si>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</si>
  <si>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</si>
  <si>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</si>
  <si>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</si>
  <si>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</si>
  <si>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</si>
  <si>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</si>
  <si>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</si>
  <si>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</si>
  <si>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</si>
  <si>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</si>
  <si>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</si>
  <si>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</si>
  <si>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</si>
  <si>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</si>
  <si>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</si>
  <si>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</si>
  <si>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</si>
  <si>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</si>
  <si>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</si>
  <si>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</si>
  <si>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</si>
  <si>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</si>
  <si>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</si>
  <si>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</si>
  <si>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</si>
  <si>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</si>
  <si>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</si>
  <si>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</si>
  <si>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</si>
  <si>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</si>
  <si>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</si>
  <si>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</si>
  <si>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</si>
  <si>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</si>
  <si>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</si>
  <si>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</si>
  <si>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</si>
  <si>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</si>
  <si>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</si>
  <si>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</si>
  <si>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</si>
  <si>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</si>
  <si>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</si>
  <si>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</si>
  <si>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</si>
  <si>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</si>
  <si>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</si>
  <si>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</si>
  <si>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</si>
  <si>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</si>
  <si>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</si>
  <si>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</si>
  <si>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</si>
  <si>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</si>
  <si>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</si>
  <si>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</si>
  <si>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</si>
  <si>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</si>
  <si>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</si>
  <si>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</si>
  <si>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</si>
  <si>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</si>
  <si>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</si>
  <si>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</si>
  <si>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</si>
  <si>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</si>
  <si>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</si>
  <si>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</si>
  <si>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</si>
  <si>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</si>
  <si>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</si>
  <si>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</si>
  <si>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</si>
  <si>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</si>
  <si>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</si>
  <si>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</si>
  <si>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</si>
  <si>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</si>
  <si>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</si>
  <si>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</si>
  <si>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</si>
  <si>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</si>
  <si>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</si>
  <si>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</si>
  <si>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</si>
  <si>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</si>
  <si>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</si>
  <si>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</si>
  <si>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</si>
  <si>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</si>
  <si>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</si>
  <si>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</si>
  <si>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</si>
  <si>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</si>
  <si>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</si>
  <si>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</si>
  <si>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</si>
  <si>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</si>
  <si>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</si>
  <si>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</si>
  <si>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</si>
  <si>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</si>
  <si>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</si>
  <si>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</si>
  <si>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</si>
  <si>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</si>
  <si>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</si>
  <si>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</si>
  <si>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</si>
  <si>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</si>
  <si>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</si>
  <si>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</si>
  <si>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</si>
  <si>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</si>
  <si>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</si>
  <si>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</si>
  <si>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</si>
  <si>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</si>
  <si>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</si>
  <si>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</si>
  <si>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</si>
  <si>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</si>
  <si>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</si>
  <si>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</si>
  <si>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</si>
  <si>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</si>
  <si>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</si>
  <si>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</si>
  <si>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</si>
  <si>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</si>
  <si>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</si>
  <si>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</si>
  <si>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</si>
  <si>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</si>
  <si>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</si>
  <si>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</si>
  <si>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</si>
  <si>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</si>
  <si>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</si>
  <si>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</si>
  <si>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</si>
  <si>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</si>
  <si>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</si>
  <si>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</si>
  <si>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</si>
  <si>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</si>
  <si>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</si>
  <si>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</si>
  <si>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</si>
  <si>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</si>
  <si>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</si>
  <si>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</si>
  <si>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</si>
  <si>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</si>
  <si>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</si>
  <si>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</si>
  <si>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</si>
  <si>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</si>
  <si>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</si>
  <si>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</si>
  <si>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</si>
  <si>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</si>
  <si>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</si>
  <si>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</si>
  <si>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</si>
  <si>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</si>
  <si>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</si>
  <si>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</si>
  <si>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</si>
  <si>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</si>
  <si>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</si>
  <si>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</si>
  <si>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</si>
  <si>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</si>
  <si>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</si>
  <si>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</si>
  <si>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</si>
  <si>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</si>
  <si>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</si>
  <si>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</si>
  <si>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</si>
  <si>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</si>
  <si>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</si>
  <si>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</si>
  <si>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</si>
  <si>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</si>
  <si>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</si>
  <si>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</si>
  <si>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</si>
  <si>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</si>
  <si>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</si>
  <si>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</si>
  <si>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</si>
  <si>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</si>
  <si>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</si>
  <si>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</si>
  <si>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</si>
  <si>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</si>
  <si>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</si>
  <si>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</si>
  <si>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</si>
  <si>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</si>
  <si>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</si>
  <si>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</si>
  <si>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</si>
  <si>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</si>
  <si>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</si>
  <si>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</si>
  <si>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</si>
  <si>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</si>
  <si>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</si>
  <si>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</si>
  <si>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</si>
  <si>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</si>
  <si>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</si>
  <si>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</si>
  <si>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</si>
  <si>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</si>
  <si>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</si>
  <si>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</si>
  <si>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</si>
  <si>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</si>
  <si>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</si>
  <si>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</si>
  <si>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</si>
  <si>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</si>
  <si>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</si>
  <si>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</si>
  <si>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</si>
  <si>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</si>
  <si>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</si>
  <si>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</si>
  <si>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</si>
  <si>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</si>
  <si>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</si>
  <si>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</si>
  <si>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</si>
  <si>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</si>
  <si>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</si>
  <si>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</si>
  <si>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</si>
  <si>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</si>
  <si>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</si>
  <si>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</si>
  <si>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</si>
  <si>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</si>
  <si>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</si>
  <si>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</si>
  <si>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</si>
  <si>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</si>
  <si>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</si>
  <si>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</si>
  <si>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</si>
  <si>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</si>
  <si>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</si>
  <si>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</si>
  <si>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</si>
  <si>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</si>
  <si>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</si>
  <si>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</si>
  <si>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</si>
  <si>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</si>
  <si>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</si>
  <si>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</si>
  <si>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</si>
  <si>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</si>
  <si>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</si>
  <si>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</si>
  <si>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</si>
  <si>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</si>
  <si>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</si>
  <si>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</si>
  <si>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</si>
  <si>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</si>
  <si>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</si>
  <si>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</si>
  <si>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</si>
  <si>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</si>
  <si>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</si>
  <si>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</si>
  <si>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</si>
  <si>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</si>
  <si>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</si>
  <si>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</si>
  <si>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</si>
  <si>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</si>
  <si>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</si>
  <si>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</si>
  <si>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</si>
  <si>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</si>
  <si>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</si>
  <si>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</si>
  <si>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</si>
  <si>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</si>
  <si>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</si>
  <si>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</si>
  <si>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</si>
  <si>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</si>
  <si>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</si>
  <si>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</si>
  <si>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</si>
  <si>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</si>
  <si>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</si>
  <si>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</si>
  <si>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</si>
  <si>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</si>
  <si>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</si>
  <si>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</si>
  <si>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</si>
  <si>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</si>
  <si>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</si>
  <si>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</si>
  <si>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</si>
  <si>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</si>
  <si>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</si>
  <si>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</si>
  <si>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</si>
  <si>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</si>
  <si>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</si>
  <si>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</si>
  <si>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</si>
  <si>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</si>
  <si>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</si>
  <si>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</si>
  <si>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</si>
  <si>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</si>
  <si>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</si>
  <si>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</si>
  <si>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</si>
  <si>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</si>
  <si>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</si>
  <si>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</si>
  <si>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</si>
  <si>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</si>
  <si>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</si>
  <si>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</si>
  <si>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</si>
  <si>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</si>
  <si>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</si>
  <si>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</si>
  <si>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</si>
  <si>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</si>
  <si>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</si>
  <si>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</si>
  <si>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</si>
  <si>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</si>
  <si>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</si>
  <si>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</si>
  <si>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</si>
  <si>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</si>
  <si>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</si>
  <si>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</si>
  <si>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</si>
  <si>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</si>
  <si>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</si>
  <si>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</si>
  <si>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</si>
  <si>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</si>
  <si>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</si>
  <si>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</si>
  <si>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</si>
  <si>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</si>
  <si>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</si>
  <si>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</si>
  <si>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</si>
  <si>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</si>
  <si>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</si>
  <si>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</si>
  <si>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</si>
  <si>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</si>
  <si>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</si>
  <si>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</si>
  <si>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</si>
  <si>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</si>
  <si>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</si>
  <si>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</si>
  <si>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</si>
  <si>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</si>
  <si>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</si>
  <si>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</si>
  <si>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</si>
  <si>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</si>
  <si>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</si>
  <si>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</si>
  <si>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</si>
  <si>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</si>
  <si>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</si>
  <si>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</si>
  <si>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</si>
  <si>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</si>
  <si>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</si>
  <si>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</si>
  <si>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</si>
  <si>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</si>
  <si>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</si>
  <si>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</si>
  <si>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</si>
  <si>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</si>
  <si>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</si>
  <si>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</si>
  <si>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</si>
  <si>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</si>
  <si>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</si>
  <si>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</si>
  <si>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</si>
  <si>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</si>
  <si>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</si>
  <si>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</si>
  <si>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</si>
  <si>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</si>
  <si>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</si>
  <si>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</si>
  <si>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</si>
  <si>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</si>
  <si>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</si>
  <si>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</si>
  <si>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</si>
  <si>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</si>
  <si>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</si>
  <si>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</si>
  <si>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</si>
  <si>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</si>
  <si>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</si>
  <si>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</si>
  <si>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</si>
  <si>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</si>
  <si>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</si>
  <si>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</si>
  <si>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</si>
  <si>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</si>
  <si>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</si>
  <si>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</si>
  <si>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</si>
  <si>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</si>
  <si>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</si>
  <si>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</si>
  <si>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</si>
  <si>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</si>
  <si>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</si>
  <si>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</si>
  <si>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</si>
  <si>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</si>
  <si>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</si>
  <si>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</si>
  <si>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</si>
  <si>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</si>
  <si>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</si>
  <si>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</si>
  <si>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</si>
  <si>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</si>
  <si>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</si>
  <si>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</si>
  <si>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</si>
  <si>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</si>
  <si>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</si>
  <si>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</si>
  <si>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</si>
  <si>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</si>
  <si>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</si>
  <si>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</si>
  <si>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</si>
  <si>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</si>
  <si>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</si>
  <si>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</si>
  <si>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</si>
  <si>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</si>
  <si>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</si>
  <si>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</si>
  <si>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</si>
  <si>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</si>
  <si>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</si>
  <si>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</si>
  <si>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</si>
  <si>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</si>
  <si>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</si>
  <si>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</si>
  <si>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</si>
  <si>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</si>
  <si>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</si>
  <si>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</si>
  <si>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</si>
  <si>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</si>
  <si>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</si>
  <si>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</si>
  <si>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</si>
  <si>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</si>
  <si>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</si>
  <si>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</si>
  <si>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</si>
  <si>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</si>
  <si>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</si>
  <si>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</si>
  <si>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</si>
  <si>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</si>
  <si>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</si>
  <si>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</si>
  <si>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</si>
  <si>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</si>
  <si>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</si>
  <si>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</si>
  <si>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</si>
  <si>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</si>
  <si>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</si>
  <si>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</si>
  <si>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</si>
  <si>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</si>
  <si>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</si>
  <si>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</si>
  <si>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</si>
  <si>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</si>
  <si>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</si>
  <si>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</si>
  <si>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</si>
  <si>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</si>
  <si>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</si>
  <si>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</si>
  <si>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</si>
  <si>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</si>
  <si>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</si>
  <si>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</si>
  <si>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</si>
  <si>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</si>
  <si>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</si>
  <si>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</si>
  <si>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</si>
  <si>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</si>
  <si>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</si>
  <si>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</si>
  <si>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</si>
  <si>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</si>
  <si>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</si>
  <si>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</si>
  <si>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</si>
  <si>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</si>
  <si>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</si>
  <si>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</si>
  <si>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</si>
  <si>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</si>
  <si>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</si>
  <si>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</si>
  <si>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</si>
  <si>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</si>
  <si>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</si>
  <si>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</si>
  <si>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</si>
  <si>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</si>
  <si>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</si>
  <si>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</si>
  <si>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</si>
  <si>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</si>
  <si>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</si>
  <si>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</si>
  <si>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</si>
  <si>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</si>
  <si>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</si>
  <si>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</si>
  <si>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</si>
  <si>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</si>
  <si>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</si>
  <si>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</si>
  <si>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</si>
  <si>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</si>
  <si>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</si>
  <si>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</si>
  <si>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</si>
  <si>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</si>
  <si>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</si>
  <si>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</si>
  <si>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</si>
  <si>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</si>
  <si>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</si>
  <si>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</si>
  <si>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</si>
  <si>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</si>
  <si>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</si>
  <si>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</si>
  <si>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</si>
  <si>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</si>
  <si>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</si>
  <si>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</si>
  <si>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</si>
  <si>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</si>
  <si>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</si>
  <si>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</si>
  <si>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</si>
  <si>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</si>
  <si>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</si>
  <si>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</si>
  <si>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</si>
  <si>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</si>
  <si>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</si>
  <si>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</si>
  <si>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</si>
  <si>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</si>
  <si>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</si>
  <si>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</si>
  <si>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</si>
  <si>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</si>
  <si>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</si>
  <si>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</si>
  <si>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</si>
  <si>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</si>
  <si>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</si>
  <si>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</si>
  <si>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</si>
  <si>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</si>
  <si>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</si>
  <si>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</si>
  <si>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</si>
  <si>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</si>
  <si>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</si>
  <si>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</si>
  <si>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</si>
  <si>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</si>
  <si>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</si>
  <si>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</si>
  <si>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</si>
  <si>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</si>
  <si>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</si>
  <si>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</si>
  <si>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</si>
  <si>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</si>
  <si>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</si>
  <si>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</si>
  <si>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</si>
  <si>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</si>
  <si>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</si>
  <si>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</si>
  <si>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</si>
  <si>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</si>
  <si>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</si>
  <si>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</si>
  <si>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</si>
  <si>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</si>
  <si>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</si>
  <si>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</si>
  <si>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</si>
  <si>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</si>
  <si>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</si>
  <si>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</si>
  <si>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Progressive Alloy Steels Unlimited, Inc.</t>
  </si>
  <si>
    <t>Usage analyzed completely on a per company basis</t>
  </si>
  <si>
    <t>57-1082505</t>
  </si>
  <si>
    <t>US Taxpayer ID number</t>
  </si>
  <si>
    <t>6335 N. Hollywood Blvd., Ste. 130, Las Vegas, NV 89115 / 2217 E. Bobo Newsome Hwy., Hartsville, SC 29550</t>
  </si>
  <si>
    <t>Patrick Servenack</t>
  </si>
  <si>
    <t>pservenack@progressivealloy.com</t>
  </si>
  <si>
    <t>702.405.2710</t>
  </si>
  <si>
    <t>Quality Manager</t>
  </si>
  <si>
    <t>www.progressivealloy.com</t>
  </si>
  <si>
    <t>800.798.5619</t>
  </si>
  <si>
    <t>Mandatory compliance documented on PASU Purchase Order Terms and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</si>
</sst>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indexed="10"/>
      </font>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14434</v>
      </c>
      <c r="F50" s="37" t="s">
        <v>14205</v>
      </c>
      <c r="G50" s="34"/>
    </row>
    <row r="51" spans="1:7" ht="45">
      <c r="A51" s="357"/>
      <c r="B51" s="193">
        <v>6.01</v>
      </c>
      <c r="C51" s="181" t="s">
        <v>13489</v>
      </c>
      <c r="D51" s="194">
        <v>43970</v>
      </c>
      <c r="E51" s="202" t="s">
        <v>15504</v>
      </c>
      <c r="F51" s="202" t="s">
        <v>14205</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B73" sqref="B73:J7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15506</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506</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 (*)</v>
      </c>
      <c r="C10" s="151"/>
      <c r="D10" s="410" t="s">
        <v>15508</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15509</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15510</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15511</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15512</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15513</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15517</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15512</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15515</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15513</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15514</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44211</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498</v>
      </c>
      <c r="E75" s="379"/>
      <c r="F75" s="68"/>
      <c r="G75" s="380" t="s">
        <v>15518</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397" t="s">
        <v>15516</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t="s">
        <v>15518</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t="s">
        <v>499</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0" priority="64" stopIfTrue="1">
      <formula>AND(OR($D$26="No",AND($D$26="Yes",$D$32="No")),OR($D$27="No",AND($D$27="Yes",$D$33="No")),OR($D$28="No",AND($D$28="Yes",$D$34="No")),OR($D$29="No",AND($D$29="Yes",$D$35="No")))</formula>
    </cfRule>
    <cfRule type="expression" dxfId="119" priority="65" stopIfTrue="1">
      <formula>IF(D75="",TRUE)</formula>
    </cfRule>
  </conditionalFormatting>
  <conditionalFormatting sqref="G77:J77">
    <cfRule type="expression" dxfId="118" priority="36" stopIfTrue="1">
      <formula>IF(AND($D$77="Yes",$G$77=""),TRUE)</formula>
    </cfRule>
  </conditionalFormatting>
  <conditionalFormatting sqref="D26:E26">
    <cfRule type="expression" dxfId="117" priority="116" stopIfTrue="1">
      <formula>IF($D$26="",TRUE)</formula>
    </cfRule>
  </conditionalFormatting>
  <conditionalFormatting sqref="D27:E27">
    <cfRule type="expression" dxfId="116" priority="123" stopIfTrue="1">
      <formula>IF($D$27="",TRUE)</formula>
    </cfRule>
  </conditionalFormatting>
  <conditionalFormatting sqref="D28:E28">
    <cfRule type="expression" dxfId="115" priority="124" stopIfTrue="1">
      <formula>IF($D$28="",TRUE)</formula>
    </cfRule>
  </conditionalFormatting>
  <conditionalFormatting sqref="D29:E29">
    <cfRule type="expression" dxfId="114" priority="125" stopIfTrue="1">
      <formula>IF($D$29="",TRUE)</formula>
    </cfRule>
  </conditionalFormatting>
  <conditionalFormatting sqref="D8:J8">
    <cfRule type="expression" dxfId="113" priority="130" stopIfTrue="1">
      <formula>IF($D$8="",TRUE)</formula>
    </cfRule>
  </conditionalFormatting>
  <conditionalFormatting sqref="D9:G9">
    <cfRule type="expression" dxfId="112" priority="131" stopIfTrue="1">
      <formula>IF($D$9="",TRUE)</formula>
    </cfRule>
  </conditionalFormatting>
  <conditionalFormatting sqref="D15:J15">
    <cfRule type="expression" dxfId="111" priority="132" stopIfTrue="1">
      <formula>IF($D$15="",TRUE)</formula>
    </cfRule>
  </conditionalFormatting>
  <conditionalFormatting sqref="D16:J16">
    <cfRule type="expression" dxfId="110" priority="133" stopIfTrue="1">
      <formula>IF($D$16="",TRUE)</formula>
    </cfRule>
  </conditionalFormatting>
  <conditionalFormatting sqref="D17:J17">
    <cfRule type="expression" dxfId="109" priority="134" stopIfTrue="1">
      <formula>IF($D$17="",TRUE)</formula>
    </cfRule>
  </conditionalFormatting>
  <conditionalFormatting sqref="D18:J18">
    <cfRule type="expression" dxfId="108" priority="135" stopIfTrue="1">
      <formula>IF($D$18="",TRUE)</formula>
    </cfRule>
  </conditionalFormatting>
  <conditionalFormatting sqref="D22:E22">
    <cfRule type="expression" dxfId="107" priority="138" stopIfTrue="1">
      <formula>IF($D$22="",TRUE)</formula>
    </cfRule>
  </conditionalFormatting>
  <conditionalFormatting sqref="D10:J10">
    <cfRule type="expression" dxfId="106" priority="35" stopIfTrue="1">
      <formula>IF($D$9=$Q$9,TRUE)</formula>
    </cfRule>
    <cfRule type="expression" dxfId="105" priority="145" stopIfTrue="1">
      <formula>IF(AND($D$10="",$D$9=$R$9),TRUE)</formula>
    </cfRule>
  </conditionalFormatting>
  <conditionalFormatting sqref="D34:E34 D40:E40 D52:E52 D58:E58 D64:E64 D70:E70">
    <cfRule type="expression" dxfId="104" priority="28" stopIfTrue="1">
      <formula>$P$28=""</formula>
    </cfRule>
  </conditionalFormatting>
  <conditionalFormatting sqref="D35:E35 D41:E41 D53:E53 D59:E59 D65:E65 D71:E71">
    <cfRule type="expression" dxfId="103" priority="143" stopIfTrue="1">
      <formula>$P$29=""</formula>
    </cfRule>
  </conditionalFormatting>
  <conditionalFormatting sqref="D32:E32">
    <cfRule type="expression" dxfId="102" priority="121" stopIfTrue="1">
      <formula>$P$26=""</formula>
    </cfRule>
  </conditionalFormatting>
  <conditionalFormatting sqref="D32:E32">
    <cfRule type="expression" dxfId="101" priority="34" stopIfTrue="1">
      <formula>IF(AND(OR($D$26="Yes",$D$26=""),$D$32=""),1,0)</formula>
    </cfRule>
  </conditionalFormatting>
  <conditionalFormatting sqref="D38 D50 D56 D62 D68">
    <cfRule type="expression" dxfId="100" priority="30" stopIfTrue="1">
      <formula>$P$32=""</formula>
    </cfRule>
  </conditionalFormatting>
  <conditionalFormatting sqref="D39:E39 D51 D57 D63 D69">
    <cfRule type="expression" dxfId="99" priority="29" stopIfTrue="1">
      <formula>$P$33=""</formula>
    </cfRule>
  </conditionalFormatting>
  <conditionalFormatting sqref="D40 D52 D58 D64 D70">
    <cfRule type="expression" dxfId="98" priority="19" stopIfTrue="1">
      <formula>$P$34=""</formula>
    </cfRule>
    <cfRule type="expression" dxfId="97" priority="141" stopIfTrue="1">
      <formula>IF(AND(OR($D$28="Yes",$D$28=""),D40=""),1,0)</formula>
    </cfRule>
  </conditionalFormatting>
  <conditionalFormatting sqref="D41 D53 D59 D65 D71">
    <cfRule type="expression" dxfId="96" priority="27" stopIfTrue="1">
      <formula>$P$35=""</formula>
    </cfRule>
  </conditionalFormatting>
  <conditionalFormatting sqref="D38:E38 D50:E50 D56:E56 D62:E62 D68:E68">
    <cfRule type="expression" dxfId="95" priority="32" stopIfTrue="1">
      <formula>$P$26=""</formula>
    </cfRule>
    <cfRule type="expression" dxfId="94" priority="33" stopIfTrue="1">
      <formula>IF(AND(OR($D$26="Yes",$D$26=""),D38=""),1,0)</formula>
    </cfRule>
  </conditionalFormatting>
  <conditionalFormatting sqref="G85:J85">
    <cfRule type="expression" dxfId="93" priority="26" stopIfTrue="1">
      <formula>IF(AND($D$85="Yes, using other format (describe)",$G$85=""),TRUE)</formula>
    </cfRule>
  </conditionalFormatting>
  <conditionalFormatting sqref="D39:E39 D51:E51 D57:E57 D63:E63 D69:E69">
    <cfRule type="expression" dxfId="92" priority="139" stopIfTrue="1">
      <formula>$P$39=""</formula>
    </cfRule>
    <cfRule type="expression" dxfId="91" priority="140" stopIfTrue="1">
      <formula>IF(AND(OR($D$27="Yes",$D$27=""),D39=""),1,0)</formula>
    </cfRule>
  </conditionalFormatting>
  <conditionalFormatting sqref="D33:E33">
    <cfRule type="expression" dxfId="90" priority="21" stopIfTrue="1">
      <formula>IF(AND(OR($D$27="Yes",$D$27=""),$D$33=""),1,0)</formula>
    </cfRule>
    <cfRule type="expression" dxfId="89" priority="22" stopIfTrue="1">
      <formula>$P$27=""</formula>
    </cfRule>
  </conditionalFormatting>
  <conditionalFormatting sqref="D34:E34">
    <cfRule type="expression" dxfId="88" priority="142" stopIfTrue="1">
      <formula>IF(AND(OR($D$28="Yes",$D$28=""),$D$34=""),1,0)</formula>
    </cfRule>
  </conditionalFormatting>
  <conditionalFormatting sqref="D41:E41 D53:E53 D59:E59 D65:E65 D71:E71">
    <cfRule type="expression" dxfId="87" priority="144" stopIfTrue="1">
      <formula>IF(AND(OR($D$29="Yes",$D$29=""),D41=""),1,0)</formula>
    </cfRule>
  </conditionalFormatting>
  <conditionalFormatting sqref="D35:E35">
    <cfRule type="expression" dxfId="86" priority="18" stopIfTrue="1">
      <formula>IF(AND(OR($D$29="Yes",$D$29=""),$D$35=""),1,0)</formula>
    </cfRule>
  </conditionalFormatting>
  <conditionalFormatting sqref="D20:J20">
    <cfRule type="expression" dxfId="85" priority="14" stopIfTrue="1">
      <formula>IF($D$20="",TRUE)</formula>
    </cfRule>
  </conditionalFormatting>
  <conditionalFormatting sqref="D46:E46">
    <cfRule type="expression" dxfId="84" priority="4" stopIfTrue="1">
      <formula>$P$28=""</formula>
    </cfRule>
  </conditionalFormatting>
  <conditionalFormatting sqref="D47:E47">
    <cfRule type="expression" dxfId="83" priority="12" stopIfTrue="1">
      <formula>$P$29=""</formula>
    </cfRule>
  </conditionalFormatting>
  <conditionalFormatting sqref="D44">
    <cfRule type="expression" dxfId="82" priority="6" stopIfTrue="1">
      <formula>$P$32=""</formula>
    </cfRule>
  </conditionalFormatting>
  <conditionalFormatting sqref="D45">
    <cfRule type="expression" dxfId="81" priority="5" stopIfTrue="1">
      <formula>$P$33=""</formula>
    </cfRule>
  </conditionalFormatting>
  <conditionalFormatting sqref="D46">
    <cfRule type="expression" dxfId="80" priority="2" stopIfTrue="1">
      <formula>$P$34=""</formula>
    </cfRule>
    <cfRule type="expression" dxfId="79" priority="11" stopIfTrue="1">
      <formula>IF(AND(OR($D$28="Yes",$D$28=""),D46=""),1,0)</formula>
    </cfRule>
  </conditionalFormatting>
  <conditionalFormatting sqref="D47">
    <cfRule type="expression" dxfId="78" priority="3" stopIfTrue="1">
      <formula>$P$35=""</formula>
    </cfRule>
  </conditionalFormatting>
  <conditionalFormatting sqref="D44:E44">
    <cfRule type="expression" dxfId="77" priority="7" stopIfTrue="1">
      <formula>$P$26=""</formula>
    </cfRule>
    <cfRule type="expression" dxfId="76" priority="8" stopIfTrue="1">
      <formula>IF(AND(OR($D$26="Yes",$D$26=""),D44=""),1,0)</formula>
    </cfRule>
  </conditionalFormatting>
  <conditionalFormatting sqref="D45:E45">
    <cfRule type="expression" dxfId="75" priority="9" stopIfTrue="1">
      <formula>$P$39=""</formula>
    </cfRule>
    <cfRule type="expression" dxfId="74" priority="10" stopIfTrue="1">
      <formula>IF(AND(OR($D$27="Yes",$D$27=""),D45=""),1,0)</formula>
    </cfRule>
  </conditionalFormatting>
  <conditionalFormatting sqref="D47:E47">
    <cfRule type="expression" dxfId="73" priority="13" stopIfTrue="1">
      <formula>IF(AND(OR($D$29="Yes",$D$29=""),D47=""),1,0)</formula>
    </cfRule>
  </conditionalFormatting>
  <conditionalFormatting sqref="G83:J83">
    <cfRule type="expression" dxfId="72"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90" zoomScaleNormal="90" zoomScalePageLayoutView="55" workbookViewId="0">
      <pane ySplit="4" topLeftCell="A5" activePane="bottomLeft" state="frozen"/>
      <selection pane="bottomLeft" activeCell="C12" sqref="C12"/>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c r="C5" s="221"/>
      <c r="D5" s="217"/>
      <c r="E5" s="217"/>
      <c r="F5" s="217"/>
      <c r="G5" s="217"/>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si="1">IF(AND(C5="Smelter not listed",OR(LEN(D5)=0,LEN(E5)=0)),1,0)</f>
        <v>0</v>
      </c>
      <c r="Y5" s="276"/>
      <c r="Z5" s="276"/>
      <c r="AB5" s="278" t="str">
        <f t="shared" ref="AB5" si="2">B5&amp;C5</f>
        <v/>
      </c>
    </row>
    <row r="6" spans="1:34" s="277" customFormat="1" ht="20.100000000000001" customHeight="1">
      <c r="A6" s="332"/>
      <c r="B6" s="217"/>
      <c r="C6" s="221"/>
      <c r="D6" s="217"/>
      <c r="E6" s="217"/>
      <c r="F6" s="217"/>
      <c r="G6" s="217"/>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si="4">IF(AND(C6="Smelter not listed",OR(LEN(D6)=0,LEN(E6)=0)),1,0)</f>
        <v>0</v>
      </c>
      <c r="Y6" s="276"/>
      <c r="Z6" s="276"/>
      <c r="AB6" s="278" t="str">
        <f t="shared" ref="AB6:AB37" si="5">B6&amp;C6</f>
        <v/>
      </c>
    </row>
    <row r="7" spans="1:34" s="277" customFormat="1" ht="20.100000000000001" customHeight="1">
      <c r="A7" s="332"/>
      <c r="B7" s="217"/>
      <c r="C7" s="221"/>
      <c r="D7" s="217"/>
      <c r="E7" s="217"/>
      <c r="F7" s="217"/>
      <c r="G7" s="217"/>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c r="C116" s="221"/>
      <c r="D116" s="217"/>
      <c r="E116" s="217"/>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si="16"/>
        <v>0</v>
      </c>
      <c r="Y116" s="276"/>
      <c r="Z116" s="276"/>
      <c r="AB116" s="278" t="str">
        <f t="shared" si="17"/>
        <v/>
      </c>
    </row>
    <row r="117" spans="1:28" s="277" customFormat="1" ht="20.25">
      <c r="A117" s="216"/>
      <c r="B117" s="217"/>
      <c r="C117" s="221"/>
      <c r="D117" s="217"/>
      <c r="E117" s="217"/>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si="16"/>
        <v>0</v>
      </c>
      <c r="Y117" s="276"/>
      <c r="Z117" s="276"/>
      <c r="AB117" s="278" t="str">
        <f t="shared" si="17"/>
        <v/>
      </c>
    </row>
    <row r="118" spans="1:28" s="277" customFormat="1" ht="20.25">
      <c r="A118" s="216"/>
      <c r="B118" s="217"/>
      <c r="C118" s="221"/>
      <c r="D118" s="283"/>
      <c r="E118" s="217"/>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si="16"/>
        <v>0</v>
      </c>
      <c r="Y118" s="276"/>
      <c r="Z118" s="276"/>
      <c r="AB118" s="278" t="str">
        <f t="shared" si="17"/>
        <v/>
      </c>
    </row>
    <row r="119" spans="1:28" s="277" customFormat="1" ht="20.25">
      <c r="A119" s="216"/>
      <c r="B119" s="217"/>
      <c r="C119" s="221"/>
      <c r="D119" s="283"/>
      <c r="E119" s="217"/>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si="16"/>
        <v>0</v>
      </c>
      <c r="Y119" s="276"/>
      <c r="Z119" s="276"/>
      <c r="AB119" s="278" t="str">
        <f t="shared" si="17"/>
        <v/>
      </c>
    </row>
    <row r="120" spans="1:28" s="277" customFormat="1" ht="20.25">
      <c r="A120" s="216"/>
      <c r="B120" s="217"/>
      <c r="C120" s="221"/>
      <c r="D120" s="283"/>
      <c r="E120" s="217"/>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si="16"/>
        <v>0</v>
      </c>
      <c r="Y120" s="276"/>
      <c r="Z120" s="276"/>
      <c r="AB120" s="278" t="str">
        <f t="shared" si="17"/>
        <v/>
      </c>
    </row>
    <row r="121" spans="1:28" s="277" customFormat="1" ht="20.25">
      <c r="A121" s="216"/>
      <c r="B121" s="217"/>
      <c r="C121" s="221"/>
      <c r="D121" s="283"/>
      <c r="E121" s="217"/>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si="16"/>
        <v>0</v>
      </c>
      <c r="Y121" s="276"/>
      <c r="Z121" s="276"/>
      <c r="AB121" s="278" t="str">
        <f t="shared" si="17"/>
        <v/>
      </c>
    </row>
    <row r="122" spans="1:28" s="277" customFormat="1" ht="20.25">
      <c r="A122" s="216"/>
      <c r="B122" s="217"/>
      <c r="C122" s="221"/>
      <c r="D122" s="283"/>
      <c r="E122" s="217"/>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si="16"/>
        <v>0</v>
      </c>
      <c r="Y122" s="276"/>
      <c r="Z122" s="276"/>
      <c r="AB122" s="278" t="str">
        <f t="shared" si="17"/>
        <v/>
      </c>
    </row>
    <row r="123" spans="1:28" s="277" customFormat="1" ht="20.25">
      <c r="A123" s="216"/>
      <c r="B123" s="217"/>
      <c r="C123" s="221"/>
      <c r="D123" s="283"/>
      <c r="E123" s="217"/>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si="16"/>
        <v>0</v>
      </c>
      <c r="Y123" s="276"/>
      <c r="Z123" s="276"/>
      <c r="AB123" s="278" t="str">
        <f t="shared" si="17"/>
        <v/>
      </c>
    </row>
    <row r="124" spans="1:28" s="277" customFormat="1" ht="20.25">
      <c r="A124" s="216"/>
      <c r="B124" s="217"/>
      <c r="C124" s="221"/>
      <c r="D124" s="283"/>
      <c r="E124" s="217"/>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si="16"/>
        <v>0</v>
      </c>
      <c r="Y124" s="276"/>
      <c r="Z124" s="276"/>
      <c r="AB124" s="278" t="str">
        <f t="shared" si="17"/>
        <v/>
      </c>
    </row>
    <row r="125" spans="1:28" s="277" customFormat="1" ht="20.25">
      <c r="A125" s="216"/>
      <c r="B125" s="217"/>
      <c r="C125" s="221"/>
      <c r="D125" s="283"/>
      <c r="E125" s="217"/>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si="16"/>
        <v>0</v>
      </c>
      <c r="Y125" s="276"/>
      <c r="Z125" s="276"/>
      <c r="AB125" s="278" t="str">
        <f t="shared" si="17"/>
        <v/>
      </c>
    </row>
    <row r="126" spans="1:28" s="277" customFormat="1" ht="20.25">
      <c r="A126" s="216"/>
      <c r="B126" s="217"/>
      <c r="C126" s="221"/>
      <c r="D126" s="283"/>
      <c r="E126" s="217"/>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si="16"/>
        <v>0</v>
      </c>
      <c r="Y126" s="276"/>
      <c r="Z126" s="276"/>
      <c r="AB126" s="278" t="str">
        <f t="shared" si="17"/>
        <v/>
      </c>
    </row>
    <row r="127" spans="1:28" s="277" customFormat="1" ht="20.25">
      <c r="A127" s="216"/>
      <c r="B127" s="217"/>
      <c r="C127" s="221"/>
      <c r="D127" s="283"/>
      <c r="E127" s="217"/>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si="16"/>
        <v>0</v>
      </c>
      <c r="Y127" s="276"/>
      <c r="Z127" s="276"/>
      <c r="AB127" s="278" t="str">
        <f t="shared" si="17"/>
        <v/>
      </c>
    </row>
    <row r="128" spans="1:28" s="277" customFormat="1" ht="20.25">
      <c r="A128" s="216"/>
      <c r="B128" s="217"/>
      <c r="C128" s="221"/>
      <c r="D128" s="283"/>
      <c r="E128" s="217"/>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71" priority="56" stopIfTrue="1">
      <formula>IF(B586="",TRUE)</formula>
    </cfRule>
    <cfRule type="expression" dxfId="70" priority="67" stopIfTrue="1">
      <formula>IF(AND(COUNTIF(MetalSmelter,B586&amp;C586)=0,LEN(C586)&gt;0),TRUE,FALSE)</formula>
    </cfRule>
  </conditionalFormatting>
  <conditionalFormatting sqref="D586:D2504">
    <cfRule type="expression" dxfId="69" priority="50" stopIfTrue="1">
      <formula>IF(AND(LEN($C586)&gt;0,($C586&lt;&gt;"Smelter Not Listed")),1,0)</formula>
    </cfRule>
    <cfRule type="expression" dxfId="68" priority="75" stopIfTrue="1">
      <formula>IF(AND(D586="",$C586=$X$4),TRUE)</formula>
    </cfRule>
    <cfRule type="expression" dxfId="67" priority="76" stopIfTrue="1">
      <formula>IF(FIND("!",D586),TRUE)</formula>
    </cfRule>
  </conditionalFormatting>
  <conditionalFormatting sqref="G586:G2504">
    <cfRule type="expression" dxfId="66" priority="77" stopIfTrue="1">
      <formula>IF(FIND("Enter smelter details",G586),TRUE)</formula>
    </cfRule>
  </conditionalFormatting>
  <conditionalFormatting sqref="R586:R2505 E586:E2504">
    <cfRule type="expression" dxfId="65" priority="63" stopIfTrue="1">
      <formula>IF(AND(E586="",$C586=$X$4),TRUE)</formula>
    </cfRule>
    <cfRule type="expression" dxfId="64" priority="64" stopIfTrue="1">
      <formula>IF(FIND("!",E586),TRUE)</formula>
    </cfRule>
  </conditionalFormatting>
  <conditionalFormatting sqref="F586:F2504">
    <cfRule type="expression" dxfId="63" priority="54" stopIfTrue="1">
      <formula>IF(AND(LEN($A586)&gt;0,$A586&lt;&gt;$F586),TRUE,FALSE)</formula>
    </cfRule>
  </conditionalFormatting>
  <conditionalFormatting sqref="C586:C2504">
    <cfRule type="expression" dxfId="62" priority="53" stopIfTrue="1">
      <formula>IF(AND(B586&lt;&gt;"",C586=""),TRUE)</formula>
    </cfRule>
  </conditionalFormatting>
  <conditionalFormatting sqref="B21:B585 B5:B19">
    <cfRule type="expression" dxfId="61" priority="32" stopIfTrue="1">
      <formula>IF(B5="",TRUE)</formula>
    </cfRule>
    <cfRule type="expression" dxfId="60" priority="35" stopIfTrue="1">
      <formula>IF(AND(COUNTIF(MetalSmelter,B5&amp;C5)=0,LEN(C5)&gt;0),TRUE,FALSE)</formula>
    </cfRule>
  </conditionalFormatting>
  <conditionalFormatting sqref="D8:D19 D21:D115 D118:D585">
    <cfRule type="expression" dxfId="59" priority="29" stopIfTrue="1">
      <formula>IF(AND(LEN($C8)&gt;0,($C8&lt;&gt;"Smelter Not Listed")),1,0)</formula>
    </cfRule>
    <cfRule type="expression" dxfId="58" priority="36" stopIfTrue="1">
      <formula>IF(AND(D8="",$C8=$X$4),TRUE)</formula>
    </cfRule>
    <cfRule type="expression" dxfId="57" priority="37" stopIfTrue="1">
      <formula>IF(FIND("!",D8),TRUE)</formula>
    </cfRule>
  </conditionalFormatting>
  <conditionalFormatting sqref="G8:G19 G21:G585">
    <cfRule type="expression" dxfId="56" priority="38" stopIfTrue="1">
      <formula>IF(FIND("Enter smelter details",G8),TRUE)</formula>
    </cfRule>
  </conditionalFormatting>
  <conditionalFormatting sqref="R5:R585 E5:E19 E21:E585">
    <cfRule type="expression" dxfId="55" priority="33" stopIfTrue="1">
      <formula>IF(AND(E5="",$C5=$X$4),TRUE)</formula>
    </cfRule>
    <cfRule type="expression" dxfId="54" priority="34" stopIfTrue="1">
      <formula>IF(FIND("!",E5),TRUE)</formula>
    </cfRule>
  </conditionalFormatting>
  <conditionalFormatting sqref="F5:F19 F21:F585">
    <cfRule type="expression" dxfId="53" priority="31" stopIfTrue="1">
      <formula>IF(AND(LEN($A5)&gt;0,$A5&lt;&gt;$F5),TRUE,FALSE)</formula>
    </cfRule>
  </conditionalFormatting>
  <conditionalFormatting sqref="C21:C585 C5:C19">
    <cfRule type="expression" dxfId="52" priority="30" stopIfTrue="1">
      <formula>IF(AND(B5&lt;&gt;"",C5=""),TRUE)</formula>
    </cfRule>
  </conditionalFormatting>
  <conditionalFormatting sqref="B20">
    <cfRule type="expression" dxfId="51" priority="22" stopIfTrue="1">
      <formula>IF(B20="",TRUE)</formula>
    </cfRule>
    <cfRule type="expression" dxfId="50" priority="25" stopIfTrue="1">
      <formula>IF(AND(COUNTIF(MetalSmelter,B20&amp;C20)=0,LEN(C20)&gt;0),TRUE,FALSE)</formula>
    </cfRule>
  </conditionalFormatting>
  <conditionalFormatting sqref="D20">
    <cfRule type="expression" dxfId="49" priority="19" stopIfTrue="1">
      <formula>IF(AND(LEN($C20)&gt;0,($C20&lt;&gt;"Smelter Not Listed")),1,0)</formula>
    </cfRule>
    <cfRule type="expression" dxfId="48" priority="26" stopIfTrue="1">
      <formula>IF(AND(D20="",$C20=$X$4),TRUE)</formula>
    </cfRule>
    <cfRule type="expression" dxfId="47" priority="27" stopIfTrue="1">
      <formula>IF(FIND("!",D20),TRUE)</formula>
    </cfRule>
  </conditionalFormatting>
  <conditionalFormatting sqref="G20">
    <cfRule type="expression" dxfId="46" priority="28" stopIfTrue="1">
      <formula>IF(FIND("Enter smelter details",G20),TRUE)</formula>
    </cfRule>
  </conditionalFormatting>
  <conditionalFormatting sqref="E20">
    <cfRule type="expression" dxfId="45" priority="23" stopIfTrue="1">
      <formula>IF(AND(E20="",$C20=$X$4),TRUE)</formula>
    </cfRule>
    <cfRule type="expression" dxfId="44" priority="24" stopIfTrue="1">
      <formula>IF(FIND("!",E20),TRUE)</formula>
    </cfRule>
  </conditionalFormatting>
  <conditionalFormatting sqref="F20">
    <cfRule type="expression" dxfId="43" priority="21" stopIfTrue="1">
      <formula>IF(AND(LEN($A20)&gt;0,$A20&lt;&gt;$F20),TRUE,FALSE)</formula>
    </cfRule>
  </conditionalFormatting>
  <conditionalFormatting sqref="C20">
    <cfRule type="expression" dxfId="42" priority="20" stopIfTrue="1">
      <formula>IF(AND(B20&lt;&gt;"",C20=""),TRUE)</formula>
    </cfRule>
  </conditionalFormatting>
  <conditionalFormatting sqref="D116">
    <cfRule type="expression" dxfId="41" priority="16" stopIfTrue="1">
      <formula>IF(AND(LEN($C116) &gt;0, ($C116 &lt;&gt; "Smelter Not Listed")),1,0)</formula>
    </cfRule>
    <cfRule type="expression" dxfId="40" priority="17" stopIfTrue="1">
      <formula>IF(AND(D116="",$C116=$X$4),TRUE)</formula>
    </cfRule>
    <cfRule type="expression" dxfId="39" priority="18" stopIfTrue="1">
      <formula>IF(FIND("!",D116),TRUE)</formula>
    </cfRule>
  </conditionalFormatting>
  <conditionalFormatting sqref="D117">
    <cfRule type="expression" dxfId="38" priority="13" stopIfTrue="1">
      <formula>IF(AND(LEN($C117) &gt;0, ($C117 &lt;&gt; "Smelter Not Listed")),1,0)</formula>
    </cfRule>
    <cfRule type="expression" dxfId="37" priority="14" stopIfTrue="1">
      <formula>IF(AND(D117="",$C117=$X$4),TRUE)</formula>
    </cfRule>
    <cfRule type="expression" dxfId="36" priority="15" stopIfTrue="1">
      <formula>IF(FIND("!",D117),TRUE)</formula>
    </cfRule>
  </conditionalFormatting>
  <conditionalFormatting sqref="D5">
    <cfRule type="expression" dxfId="35" priority="10" stopIfTrue="1">
      <formula>IF(AND(LEN($C5) &gt;0, ($C5 &lt;&gt; "Smelter Not Listed")),1,0)</formula>
    </cfRule>
    <cfRule type="expression" dxfId="34" priority="11" stopIfTrue="1">
      <formula>IF(AND(D5="",$C5=$X$4),TRUE)</formula>
    </cfRule>
    <cfRule type="expression" dxfId="33" priority="12" stopIfTrue="1">
      <formula>IF(FIND("!",D5),TRUE)</formula>
    </cfRule>
  </conditionalFormatting>
  <conditionalFormatting sqref="D6">
    <cfRule type="expression" dxfId="32" priority="7" stopIfTrue="1">
      <formula>IF(AND(LEN($C6) &gt;0, ($C6 &lt;&gt; "Smelter Not Listed")),1,0)</formula>
    </cfRule>
    <cfRule type="expression" dxfId="31" priority="8" stopIfTrue="1">
      <formula>IF(AND(D6="",$C6=$X$4),TRUE)</formula>
    </cfRule>
    <cfRule type="expression" dxfId="30" priority="9" stopIfTrue="1">
      <formula>IF(FIND("!",D6),TRUE)</formula>
    </cfRule>
  </conditionalFormatting>
  <conditionalFormatting sqref="D7">
    <cfRule type="expression" dxfId="29" priority="4" stopIfTrue="1">
      <formula>IF(AND(LEN($C7) &gt;0, ($C7 &lt;&gt; "Smelter Not Listed")),1,0)</formula>
    </cfRule>
    <cfRule type="expression" dxfId="28" priority="5" stopIfTrue="1">
      <formula>IF(AND(D7="",$C7=$X$4),TRUE)</formula>
    </cfRule>
    <cfRule type="expression" dxfId="27" priority="6" stopIfTrue="1">
      <formula>IF(FIND("!",D7),TRUE)</formula>
    </cfRule>
  </conditionalFormatting>
  <conditionalFormatting sqref="G5">
    <cfRule type="expression" dxfId="26" priority="3" stopIfTrue="1">
      <formula>IF(FIND("Enter smelter details",G5),TRUE)</formula>
    </cfRule>
  </conditionalFormatting>
  <conditionalFormatting sqref="G6">
    <cfRule type="expression" dxfId="25" priority="2" stopIfTrue="1">
      <formula>IF(FIND("Enter smelter details",G6),TRUE)</formula>
    </cfRule>
  </conditionalFormatting>
  <conditionalFormatting sqref="G7">
    <cfRule type="expression" dxfId="24" priority="1" stopIfTrue="1">
      <formula>IF(FIND("Enter smelter details",G7),TRUE)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Progressive Alloy Steels Unlimited,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Usage analyzed completely on a per company basis</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Patrick Servenack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pservenack@progressivealloy.com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800.798.5619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Patrick Servenack</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pservenack@progressivealloy.com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44211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www.progressivealloy.com</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cp:lastModifiedBy>
  <cp:lastPrinted>2015-04-21T20:47:43Z</cp:lastPrinted>
  <dcterms:created xsi:type="dcterms:W3CDTF">2010-06-21T21:00:23Z</dcterms:created>
  <dcterms:modified xsi:type="dcterms:W3CDTF">2021-01-15T00:17:51Z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